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nuc\Desktop\"/>
    </mc:Choice>
  </mc:AlternateContent>
  <xr:revisionPtr revIDLastSave="0" documentId="13_ncr:1_{D7009888-9B96-4637-B121-16363B4C40CC}" xr6:coauthVersionLast="41" xr6:coauthVersionMax="41" xr10:uidLastSave="{00000000-0000-0000-0000-000000000000}"/>
  <bookViews>
    <workbookView xWindow="-120" yWindow="-120" windowWidth="20730" windowHeight="11160" tabRatio="685" xr2:uid="{00000000-000D-0000-FFFF-FFFF00000000}"/>
  </bookViews>
  <sheets>
    <sheet name="記入用　アセスメント" sheetId="26" r:id="rId1"/>
    <sheet name="施設の現状" sheetId="25" r:id="rId2"/>
    <sheet name="アセスメント（Assessment）　" sheetId="21" r:id="rId3"/>
  </sheets>
  <definedNames>
    <definedName name="_xlnm._FilterDatabase" localSheetId="2" hidden="1">'アセスメント（Assessment）　'!$A$2:$A$64</definedName>
    <definedName name="_xlnm._FilterDatabase" localSheetId="0" hidden="1">'記入用　アセスメント'!$A$2:$A$64</definedName>
    <definedName name="_xlnm.Print_Area" localSheetId="1">施設の現状!$B$1:$J$38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26" l="1"/>
  <c r="I59" i="26"/>
  <c r="H59" i="26"/>
  <c r="F59" i="26"/>
  <c r="E59" i="26"/>
  <c r="D59" i="26"/>
  <c r="J48" i="26"/>
  <c r="I48" i="26"/>
  <c r="H48" i="26"/>
  <c r="F48" i="26"/>
  <c r="E48" i="26"/>
  <c r="D48" i="26"/>
  <c r="J19" i="26"/>
  <c r="I19" i="26"/>
  <c r="H19" i="26"/>
  <c r="F19" i="26"/>
  <c r="E19" i="26"/>
  <c r="D19" i="26"/>
  <c r="J64" i="26" l="1"/>
  <c r="H64" i="26"/>
  <c r="I64" i="26"/>
  <c r="F64" i="26"/>
  <c r="D64" i="26"/>
  <c r="E64" i="26"/>
  <c r="C20" i="25"/>
  <c r="C19" i="25" s="1"/>
  <c r="F35" i="25"/>
  <c r="F15" i="25"/>
  <c r="F13" i="25"/>
  <c r="F11" i="25"/>
  <c r="D35" i="25"/>
  <c r="D15" i="25"/>
  <c r="D13" i="25"/>
  <c r="D11" i="25"/>
  <c r="D28" i="25" l="1"/>
  <c r="D24" i="25"/>
  <c r="D19" i="25"/>
  <c r="D31" i="25"/>
  <c r="D27" i="25"/>
  <c r="D23" i="25"/>
  <c r="D30" i="25"/>
  <c r="D26" i="25"/>
  <c r="D22" i="25"/>
  <c r="D29" i="25"/>
  <c r="D25" i="25"/>
  <c r="D21" i="25"/>
  <c r="D20" i="25"/>
  <c r="E20" i="25"/>
  <c r="G20" i="25"/>
  <c r="E19" i="25" l="1"/>
  <c r="G19" i="25"/>
  <c r="H31" i="25" s="1"/>
  <c r="H15" i="25"/>
  <c r="H13" i="25"/>
  <c r="H11" i="25"/>
  <c r="H35" i="25"/>
  <c r="F28" i="25" l="1"/>
  <c r="F24" i="25"/>
  <c r="F19" i="25"/>
  <c r="F31" i="25"/>
  <c r="F27" i="25"/>
  <c r="F23" i="25"/>
  <c r="F30" i="25"/>
  <c r="F26" i="25"/>
  <c r="F22" i="25"/>
  <c r="F29" i="25"/>
  <c r="F25" i="25"/>
  <c r="F21" i="25"/>
  <c r="F20" i="25"/>
  <c r="H23" i="25"/>
  <c r="H27" i="25"/>
  <c r="H24" i="25"/>
  <c r="H28" i="25"/>
  <c r="H21" i="25"/>
  <c r="H25" i="25"/>
  <c r="H22" i="25"/>
  <c r="H26" i="25"/>
  <c r="H19" i="25"/>
  <c r="H20" i="25"/>
  <c r="H29" i="25"/>
  <c r="H30" i="25"/>
  <c r="J48" i="21" l="1"/>
  <c r="I48" i="21"/>
  <c r="H48" i="21"/>
  <c r="E48" i="21"/>
  <c r="F48" i="21"/>
  <c r="D48" i="21"/>
  <c r="J19" i="21"/>
  <c r="I19" i="21"/>
  <c r="H19" i="21"/>
  <c r="E19" i="21"/>
  <c r="F19" i="21"/>
  <c r="D19" i="21"/>
  <c r="I59" i="21" l="1"/>
  <c r="H59" i="21"/>
  <c r="J59" i="21"/>
  <c r="E59" i="21"/>
  <c r="F59" i="21"/>
  <c r="D59" i="21"/>
  <c r="D64" i="21" l="1"/>
  <c r="E64" i="21"/>
  <c r="F64" i="21"/>
  <c r="J64" i="21"/>
  <c r="I64" i="21"/>
  <c r="H64" i="21"/>
</calcChain>
</file>

<file path=xl/sharedStrings.xml><?xml version="1.0" encoding="utf-8"?>
<sst xmlns="http://schemas.openxmlformats.org/spreadsheetml/2006/main" count="300" uniqueCount="128">
  <si>
    <t>HD患者数</t>
    <rPh sb="2" eb="4">
      <t>ｶﾝｼﾞｬ</t>
    </rPh>
    <rPh sb="4" eb="5">
      <t>ｽｳ</t>
    </rPh>
    <phoneticPr fontId="14" type="noConversion"/>
  </si>
  <si>
    <t>評価者：</t>
    <rPh sb="0" eb="2">
      <t>ﾋｮｳｶ</t>
    </rPh>
    <rPh sb="2" eb="3">
      <t>ｼｬ</t>
    </rPh>
    <phoneticPr fontId="14" type="noConversion"/>
  </si>
  <si>
    <t>評価日：　　　年　　月　　日</t>
    <rPh sb="0" eb="2">
      <t>ﾋｮｳｶ</t>
    </rPh>
    <rPh sb="2" eb="3">
      <t>ﾋﾞ</t>
    </rPh>
    <rPh sb="7" eb="8">
      <t>ﾈﾝ</t>
    </rPh>
    <rPh sb="10" eb="11">
      <t>ｶﾞﾂ</t>
    </rPh>
    <rPh sb="13" eb="14">
      <t>ﾆﾁ</t>
    </rPh>
    <phoneticPr fontId="14" type="noConversion"/>
  </si>
  <si>
    <t>PD患者数</t>
    <rPh sb="2" eb="5">
      <t>ｶﾝｼﾞｬｽｳ</t>
    </rPh>
    <phoneticPr fontId="14" type="noConversion"/>
  </si>
  <si>
    <t>これまでの最大PD患者数</t>
    <rPh sb="5" eb="7">
      <t>ｻｲﾀﾞｲ</t>
    </rPh>
    <rPh sb="9" eb="12">
      <t>ｶﾝｼﾞｬｽｳ</t>
    </rPh>
    <phoneticPr fontId="14" type="noConversion"/>
  </si>
  <si>
    <t>計</t>
    <rPh sb="0" eb="1">
      <t>ケイ</t>
    </rPh>
    <phoneticPr fontId="19"/>
  </si>
  <si>
    <t>総合評価</t>
    <rPh sb="0" eb="4">
      <t>ソウゴウヒョウカ</t>
    </rPh>
    <phoneticPr fontId="19"/>
  </si>
  <si>
    <t>PD担当看護師：</t>
    <rPh sb="2" eb="4">
      <t>ﾀﾝﾄｳ</t>
    </rPh>
    <rPh sb="4" eb="7">
      <t>ｶﾝｺﾞｼ</t>
    </rPh>
    <phoneticPr fontId="14" type="noConversion"/>
  </si>
  <si>
    <t>責任医師：</t>
    <rPh sb="0" eb="2">
      <t>ｾｷﾆﾝ</t>
    </rPh>
    <rPh sb="2" eb="4">
      <t>ｲｼ</t>
    </rPh>
    <phoneticPr fontId="14" type="noConversion"/>
  </si>
  <si>
    <t>設備・環境</t>
    <rPh sb="0" eb="2">
      <t>せつび</t>
    </rPh>
    <rPh sb="3" eb="5">
      <t>かんきょう</t>
    </rPh>
    <phoneticPr fontId="14" type="noConversion"/>
  </si>
  <si>
    <t>PD外来</t>
    <rPh sb="2" eb="4">
      <t>ガイライ</t>
    </rPh>
    <phoneticPr fontId="19"/>
  </si>
  <si>
    <t>病棟</t>
    <rPh sb="0" eb="2">
      <t>ビョウトウ</t>
    </rPh>
    <phoneticPr fontId="19"/>
  </si>
  <si>
    <t>コメント</t>
    <phoneticPr fontId="19"/>
  </si>
  <si>
    <t>課題なし</t>
    <rPh sb="0" eb="2">
      <t>カダイ</t>
    </rPh>
    <phoneticPr fontId="19"/>
  </si>
  <si>
    <t>若干の
課題あり</t>
    <rPh sb="0" eb="2">
      <t>ジャッカン</t>
    </rPh>
    <rPh sb="4" eb="6">
      <t>カダイ</t>
    </rPh>
    <phoneticPr fontId="19"/>
  </si>
  <si>
    <t>課題あり</t>
    <rPh sb="0" eb="2">
      <t>カダイ</t>
    </rPh>
    <phoneticPr fontId="19"/>
  </si>
  <si>
    <t>計</t>
    <rPh sb="0" eb="1">
      <t>ｹｲ</t>
    </rPh>
    <phoneticPr fontId="14" type="noConversion"/>
  </si>
  <si>
    <t>施設体制/スタッフ</t>
    <rPh sb="0" eb="2">
      <t>しせつ</t>
    </rPh>
    <rPh sb="2" eb="4">
      <t>たいせい</t>
    </rPh>
    <phoneticPr fontId="14" type="noConversion"/>
  </si>
  <si>
    <t>他職種が関わるチーム医療を実践している</t>
    <rPh sb="0" eb="1">
      <t>タ</t>
    </rPh>
    <rPh sb="1" eb="3">
      <t>ショクシュ</t>
    </rPh>
    <rPh sb="4" eb="5">
      <t>カカ</t>
    </rPh>
    <rPh sb="10" eb="12">
      <t>イリョウ</t>
    </rPh>
    <rPh sb="13" eb="15">
      <t>ジッセン</t>
    </rPh>
    <phoneticPr fontId="19"/>
  </si>
  <si>
    <t>療法説明/選択（SDM)　</t>
    <rPh sb="0" eb="2">
      <t>りょうほう</t>
    </rPh>
    <rPh sb="2" eb="4">
      <t>せつめい</t>
    </rPh>
    <rPh sb="5" eb="7">
      <t>せんたく</t>
    </rPh>
    <phoneticPr fontId="14" type="noConversion"/>
  </si>
  <si>
    <t>リーダーからの発信</t>
    <rPh sb="7" eb="9">
      <t>はっしん</t>
    </rPh>
    <phoneticPr fontId="14" type="noConversion"/>
  </si>
  <si>
    <t>ご施設名：</t>
    <rPh sb="1" eb="3">
      <t>ｼｾﾂ</t>
    </rPh>
    <rPh sb="3" eb="4">
      <t>ﾒｲ</t>
    </rPh>
    <phoneticPr fontId="14" type="noConversion"/>
  </si>
  <si>
    <t>コメント/Next Step</t>
    <phoneticPr fontId="19"/>
  </si>
  <si>
    <t>治療・看護の標準化</t>
    <rPh sb="0" eb="2">
      <t>ちりょう</t>
    </rPh>
    <rPh sb="3" eb="5">
      <t>かんご</t>
    </rPh>
    <rPh sb="6" eb="9">
      <t>ひょうじゅんか</t>
    </rPh>
    <phoneticPr fontId="14" type="noConversion"/>
  </si>
  <si>
    <t>PDスタッフ育成</t>
    <rPh sb="6" eb="8">
      <t>いくせい</t>
    </rPh>
    <phoneticPr fontId="14" type="noConversion"/>
  </si>
  <si>
    <t>患者管理</t>
    <rPh sb="0" eb="2">
      <t>カンジャ</t>
    </rPh>
    <rPh sb="2" eb="4">
      <t>カンリ</t>
    </rPh>
    <phoneticPr fontId="19"/>
  </si>
  <si>
    <t>患者トレーニング/患者サポート</t>
    <rPh sb="0" eb="2">
      <t>ｶﾝｼﾞｬ</t>
    </rPh>
    <rPh sb="9" eb="11">
      <t>かんじゃ</t>
    </rPh>
    <phoneticPr fontId="14" type="noConversion"/>
  </si>
  <si>
    <t>得られた結果は院内、学会等で公表されている</t>
    <rPh sb="0" eb="1">
      <t>エ</t>
    </rPh>
    <rPh sb="4" eb="6">
      <t>ケッカ</t>
    </rPh>
    <rPh sb="7" eb="9">
      <t>インナイ</t>
    </rPh>
    <rPh sb="10" eb="13">
      <t>ガッカイトウ</t>
    </rPh>
    <rPh sb="14" eb="16">
      <t>コウヒョウ</t>
    </rPh>
    <phoneticPr fontId="19"/>
  </si>
  <si>
    <t>多職種でPD患者の臨床評価および患者転帰について定期的に協議している</t>
    <rPh sb="0" eb="1">
      <t>た</t>
    </rPh>
    <rPh sb="1" eb="3">
      <t>しょくしゅ</t>
    </rPh>
    <rPh sb="6" eb="8">
      <t>かんじゃ</t>
    </rPh>
    <rPh sb="9" eb="11">
      <t>ﾘﾝｼｮｳ</t>
    </rPh>
    <rPh sb="11" eb="13">
      <t>ひょうか</t>
    </rPh>
    <rPh sb="16" eb="18">
      <t>かんじゃ</t>
    </rPh>
    <rPh sb="18" eb="20">
      <t>てんき</t>
    </rPh>
    <rPh sb="24" eb="27">
      <t>ﾃｲｷﾃｷ</t>
    </rPh>
    <rPh sb="28" eb="30">
      <t>ｷｮｳｷﾞ</t>
    </rPh>
    <phoneticPr fontId="14" type="noConversion"/>
  </si>
  <si>
    <t>患者の条件に応じたデバイス/システムを使用している</t>
    <rPh sb="0" eb="2">
      <t>カンジャ</t>
    </rPh>
    <rPh sb="3" eb="5">
      <t>ジョウケン</t>
    </rPh>
    <rPh sb="6" eb="7">
      <t>オウ</t>
    </rPh>
    <rPh sb="19" eb="21">
      <t>シヨウ</t>
    </rPh>
    <phoneticPr fontId="19"/>
  </si>
  <si>
    <t>定期的に患者の治療に対する満足度を評価している</t>
    <rPh sb="0" eb="3">
      <t>テイキテキ</t>
    </rPh>
    <rPh sb="4" eb="6">
      <t>カンジャ</t>
    </rPh>
    <rPh sb="7" eb="9">
      <t>チリョウ</t>
    </rPh>
    <rPh sb="10" eb="11">
      <t>タイ</t>
    </rPh>
    <rPh sb="13" eb="16">
      <t>マンゾクド</t>
    </rPh>
    <rPh sb="17" eb="19">
      <t>ヒョウカ</t>
    </rPh>
    <phoneticPr fontId="19"/>
  </si>
  <si>
    <t>PDに関する治療はクリニカルパスなどで標準化され、活用されている</t>
    <rPh sb="3" eb="4">
      <t>かん</t>
    </rPh>
    <rPh sb="6" eb="8">
      <t>ちりょう</t>
    </rPh>
    <rPh sb="19" eb="22">
      <t>ひょうじゅんか</t>
    </rPh>
    <rPh sb="25" eb="27">
      <t>かつよう</t>
    </rPh>
    <phoneticPr fontId="14" type="noConversion"/>
  </si>
  <si>
    <t>一般病床数</t>
    <rPh sb="0" eb="2">
      <t>イッパン</t>
    </rPh>
    <rPh sb="2" eb="4">
      <t>ビョウショウ</t>
    </rPh>
    <rPh sb="4" eb="5">
      <t>スウ</t>
    </rPh>
    <phoneticPr fontId="19"/>
  </si>
  <si>
    <t>現在のHD患者数</t>
    <rPh sb="0" eb="2">
      <t>ゲンザイ</t>
    </rPh>
    <rPh sb="5" eb="8">
      <t>カンジャスウ</t>
    </rPh>
    <phoneticPr fontId="19"/>
  </si>
  <si>
    <t>現在のPD患者数</t>
    <rPh sb="0" eb="2">
      <t>ゲンザイ</t>
    </rPh>
    <rPh sb="5" eb="8">
      <t>カンジャスウ</t>
    </rPh>
    <phoneticPr fontId="19"/>
  </si>
  <si>
    <t>現在のPDHD併用患者数</t>
    <rPh sb="0" eb="2">
      <t>ゲンザイ</t>
    </rPh>
    <rPh sb="7" eb="9">
      <t>ヘイヨウ</t>
    </rPh>
    <rPh sb="9" eb="12">
      <t>カンジャスウ</t>
    </rPh>
    <phoneticPr fontId="19"/>
  </si>
  <si>
    <t>PD担当看護師数　</t>
    <rPh sb="2" eb="4">
      <t>タントウ</t>
    </rPh>
    <rPh sb="4" eb="6">
      <t>カンゴ</t>
    </rPh>
    <rPh sb="6" eb="7">
      <t>シ</t>
    </rPh>
    <rPh sb="7" eb="8">
      <t>スウ</t>
    </rPh>
    <phoneticPr fontId="19"/>
  </si>
  <si>
    <t>PETの頻度　</t>
    <rPh sb="4" eb="6">
      <t>ヒンド</t>
    </rPh>
    <phoneticPr fontId="19"/>
  </si>
  <si>
    <t>Kt/V　測定の頻度　</t>
    <rPh sb="5" eb="7">
      <t>ソクテイ</t>
    </rPh>
    <rPh sb="8" eb="10">
      <t>ヒンド</t>
    </rPh>
    <phoneticPr fontId="19"/>
  </si>
  <si>
    <t>カテーテル挿入の術者　</t>
    <rPh sb="5" eb="7">
      <t>ソウニュウ</t>
    </rPh>
    <rPh sb="8" eb="9">
      <t>ジュツ</t>
    </rPh>
    <rPh sb="9" eb="10">
      <t>シャ</t>
    </rPh>
    <phoneticPr fontId="19"/>
  </si>
  <si>
    <t>PD導入率</t>
    <rPh sb="2" eb="4">
      <t>ドウニュウ</t>
    </rPh>
    <rPh sb="4" eb="5">
      <t>リツ</t>
    </rPh>
    <phoneticPr fontId="19"/>
  </si>
  <si>
    <t>HDベッド利用率</t>
    <phoneticPr fontId="19"/>
  </si>
  <si>
    <t>PD離脱率</t>
    <rPh sb="2" eb="5">
      <t>リダツリツ</t>
    </rPh>
    <phoneticPr fontId="19"/>
  </si>
  <si>
    <t>人/看護師</t>
    <rPh sb="0" eb="1">
      <t>ニン</t>
    </rPh>
    <rPh sb="2" eb="5">
      <t>カンゴシ</t>
    </rPh>
    <phoneticPr fontId="19"/>
  </si>
  <si>
    <t>PDHD併用患者の割合</t>
    <rPh sb="4" eb="6">
      <t>ヘイヨウ</t>
    </rPh>
    <phoneticPr fontId="19"/>
  </si>
  <si>
    <t>リーダーとなる医師（院長、診療科長、PD責任医師・看護師長など）からPD治療に関する方向性が示されている</t>
    <rPh sb="7" eb="9">
      <t>いし</t>
    </rPh>
    <rPh sb="10" eb="12">
      <t>いんちょう</t>
    </rPh>
    <rPh sb="13" eb="16">
      <t>しんりょうか</t>
    </rPh>
    <rPh sb="16" eb="17">
      <t>ちょう</t>
    </rPh>
    <rPh sb="20" eb="22">
      <t>せきにん</t>
    </rPh>
    <rPh sb="22" eb="24">
      <t>いし</t>
    </rPh>
    <rPh sb="25" eb="27">
      <t>かんご</t>
    </rPh>
    <rPh sb="27" eb="29">
      <t>しちょう</t>
    </rPh>
    <rPh sb="36" eb="38">
      <t>ちりょう</t>
    </rPh>
    <rPh sb="39" eb="40">
      <t>かん</t>
    </rPh>
    <rPh sb="42" eb="45">
      <t>ほうこうせい</t>
    </rPh>
    <rPh sb="46" eb="47">
      <t>しめ</t>
    </rPh>
    <phoneticPr fontId="14" type="noConversion"/>
  </si>
  <si>
    <t>PD担当看護師は院内外のPDトレーニングを受けており、患者指導を行うのに十分なPDスキルを有している　（ISPD腹膜炎勧告2016）</t>
    <rPh sb="2" eb="4">
      <t>ﾀﾝﾄｳ</t>
    </rPh>
    <rPh sb="4" eb="7">
      <t>ｶﾝｺﾞｼ</t>
    </rPh>
    <rPh sb="8" eb="10">
      <t>いんない</t>
    </rPh>
    <rPh sb="10" eb="11">
      <t>がい</t>
    </rPh>
    <rPh sb="21" eb="22">
      <t>ｳ</t>
    </rPh>
    <rPh sb="27" eb="29">
      <t>かんじゃ</t>
    </rPh>
    <rPh sb="29" eb="31">
      <t>しどう</t>
    </rPh>
    <rPh sb="32" eb="33">
      <t>おこな</t>
    </rPh>
    <rPh sb="36" eb="38">
      <t>じゅうぶん</t>
    </rPh>
    <rPh sb="45" eb="46">
      <t>ﾕｳ</t>
    </rPh>
    <rPh sb="56" eb="58">
      <t>ふくまく</t>
    </rPh>
    <rPh sb="58" eb="59">
      <t>えん</t>
    </rPh>
    <rPh sb="59" eb="61">
      <t>かんこく</t>
    </rPh>
    <phoneticPr fontId="14" type="noConversion"/>
  </si>
  <si>
    <t>看護師は臨床データをアセスメントする教育やCQIプログラムについて教育を受けている　（ISPD腹膜炎勧告2016）</t>
    <rPh sb="0" eb="3">
      <t>ｶﾝｺﾞｼ</t>
    </rPh>
    <rPh sb="4" eb="6">
      <t>ﾘﾝｼｮｳ</t>
    </rPh>
    <rPh sb="18" eb="20">
      <t>きょういく</t>
    </rPh>
    <rPh sb="33" eb="35">
      <t>きょういく</t>
    </rPh>
    <rPh sb="36" eb="37">
      <t>う</t>
    </rPh>
    <phoneticPr fontId="14" type="noConversion"/>
  </si>
  <si>
    <t>PDスタッフは定期外来毎に臨床検査データを確認し、データに応じた対応をしている</t>
    <rPh sb="7" eb="9">
      <t>ていき</t>
    </rPh>
    <rPh sb="9" eb="11">
      <t>がいらい</t>
    </rPh>
    <rPh sb="11" eb="12">
      <t>ごと</t>
    </rPh>
    <rPh sb="13" eb="15">
      <t>ﾘﾝｼｮｳ</t>
    </rPh>
    <rPh sb="15" eb="17">
      <t>ｹﾝｻ</t>
    </rPh>
    <rPh sb="21" eb="23">
      <t>かくにん</t>
    </rPh>
    <rPh sb="29" eb="30">
      <t>おう</t>
    </rPh>
    <rPh sb="32" eb="34">
      <t>ﾀｲｵｳ</t>
    </rPh>
    <phoneticPr fontId="14" type="noConversion"/>
  </si>
  <si>
    <t>再トレーニングプログラムが構築されている　（ISPD腹膜炎勧告2016）</t>
    <rPh sb="0" eb="1">
      <t>ｻｲ</t>
    </rPh>
    <rPh sb="13" eb="15">
      <t>ｺｳﾁｸ</t>
    </rPh>
    <rPh sb="26" eb="28">
      <t>ふくまく</t>
    </rPh>
    <rPh sb="28" eb="29">
      <t>えん</t>
    </rPh>
    <rPh sb="29" eb="31">
      <t>かんこく</t>
    </rPh>
    <phoneticPr fontId="14" type="noConversion"/>
  </si>
  <si>
    <t>PD担当看護師は家庭訪問の実施や訪問看護を活用するなどして、在宅環境を把握する手段を構じている　（ISPD腹膜炎勧告・PD患者と介助者のための教育用シラバス）</t>
    <rPh sb="2" eb="4">
      <t>ﾀﾝﾄｳ</t>
    </rPh>
    <rPh sb="4" eb="7">
      <t>ｶﾝｺﾞｼ</t>
    </rPh>
    <rPh sb="8" eb="10">
      <t>ｶﾃｲ</t>
    </rPh>
    <rPh sb="10" eb="12">
      <t>ﾎｳﾓﾝ</t>
    </rPh>
    <rPh sb="13" eb="15">
      <t>じっし</t>
    </rPh>
    <rPh sb="16" eb="18">
      <t>ほうもん</t>
    </rPh>
    <rPh sb="18" eb="20">
      <t>かんご</t>
    </rPh>
    <rPh sb="21" eb="23">
      <t>かつよう</t>
    </rPh>
    <rPh sb="30" eb="32">
      <t>ざいたく</t>
    </rPh>
    <rPh sb="32" eb="34">
      <t>かんきょう</t>
    </rPh>
    <rPh sb="35" eb="37">
      <t>はあく</t>
    </rPh>
    <rPh sb="39" eb="41">
      <t>しゅだん</t>
    </rPh>
    <rPh sb="42" eb="43">
      <t>ｶﾏｴ</t>
    </rPh>
    <rPh sb="53" eb="55">
      <t>ふくまく</t>
    </rPh>
    <rPh sb="55" eb="56">
      <t>えん</t>
    </rPh>
    <rPh sb="56" eb="58">
      <t>かんこく</t>
    </rPh>
    <phoneticPr fontId="14" type="noConversion"/>
  </si>
  <si>
    <t>要介護のPD患者の治療を維持するのための手段(訪問看護、施設サービスなど)を講じている　（ISPD PD患者と介助者のための教育用シラバス）</t>
    <rPh sb="0" eb="3">
      <t>ようかいご</t>
    </rPh>
    <rPh sb="6" eb="8">
      <t>かんじゃ</t>
    </rPh>
    <rPh sb="9" eb="11">
      <t>ちりょう</t>
    </rPh>
    <rPh sb="12" eb="14">
      <t>いじ</t>
    </rPh>
    <rPh sb="20" eb="22">
      <t>しゅだん</t>
    </rPh>
    <rPh sb="23" eb="25">
      <t>ほうもん</t>
    </rPh>
    <rPh sb="25" eb="27">
      <t>かんご</t>
    </rPh>
    <rPh sb="28" eb="30">
      <t>しせつ</t>
    </rPh>
    <rPh sb="38" eb="39">
      <t>こう</t>
    </rPh>
    <phoneticPr fontId="14" type="noConversion"/>
  </si>
  <si>
    <t>外科医もしくは腎臓内科医はPDアクセストレーニングができる環境にある、またはトレーニング機会が提供されている　（ISPDカテーテル関連感染症勧告）</t>
    <rPh sb="0" eb="3">
      <t>ｹﾞｶｲ</t>
    </rPh>
    <rPh sb="7" eb="9">
      <t>じんぞう</t>
    </rPh>
    <rPh sb="9" eb="11">
      <t>ないか</t>
    </rPh>
    <rPh sb="11" eb="12">
      <t>ｲ</t>
    </rPh>
    <rPh sb="29" eb="31">
      <t>かんきょう</t>
    </rPh>
    <rPh sb="44" eb="46">
      <t>きかい</t>
    </rPh>
    <rPh sb="47" eb="49">
      <t>ていきょう</t>
    </rPh>
    <rPh sb="65" eb="67">
      <t>かんれん</t>
    </rPh>
    <rPh sb="67" eb="69">
      <t>かんせん</t>
    </rPh>
    <rPh sb="69" eb="70">
      <t>しょう</t>
    </rPh>
    <rPh sb="70" eb="72">
      <t>かんこく</t>
    </rPh>
    <phoneticPr fontId="14" type="noConversion"/>
  </si>
  <si>
    <t>菌培養陰性率は15%以下である　（ISPD腹膜炎勧告2016）</t>
    <rPh sb="0" eb="1">
      <t>きん</t>
    </rPh>
    <rPh sb="1" eb="3">
      <t>ﾊﾞｲﾖｳ</t>
    </rPh>
    <rPh sb="3" eb="5">
      <t>ｲﾝｾｲ</t>
    </rPh>
    <rPh sb="5" eb="6">
      <t>ﾘﾂ</t>
    </rPh>
    <rPh sb="10" eb="12">
      <t>ｲｶ</t>
    </rPh>
    <rPh sb="21" eb="23">
      <t>ふくまく</t>
    </rPh>
    <rPh sb="23" eb="24">
      <t>えん</t>
    </rPh>
    <rPh sb="24" eb="26">
      <t>かんこく</t>
    </rPh>
    <phoneticPr fontId="14" type="noConversion"/>
  </si>
  <si>
    <t>PD離脱の理由・原因を把握し、評価している　（ISPD腹膜炎勧告2016）</t>
    <rPh sb="2" eb="4">
      <t>リダツ</t>
    </rPh>
    <rPh sb="5" eb="7">
      <t>リユウ</t>
    </rPh>
    <rPh sb="8" eb="10">
      <t>ゲンイン</t>
    </rPh>
    <rPh sb="11" eb="13">
      <t>ハアク</t>
    </rPh>
    <rPh sb="15" eb="17">
      <t>ヒョウカ</t>
    </rPh>
    <phoneticPr fontId="19"/>
  </si>
  <si>
    <t>CQIの3つの視点「ストラクチャー・プロセス・アウトカム」から施設のPD治療の提供体制を評価</t>
    <phoneticPr fontId="19"/>
  </si>
  <si>
    <t>ストラクチャー</t>
    <phoneticPr fontId="19"/>
  </si>
  <si>
    <t>医療の過程・Process：
実際に行われた診療や看護の内容</t>
    <rPh sb="0" eb="2">
      <t>いりょう</t>
    </rPh>
    <rPh sb="3" eb="5">
      <t>かてい</t>
    </rPh>
    <rPh sb="15" eb="17">
      <t>じっさい</t>
    </rPh>
    <rPh sb="18" eb="19">
      <t>おこな</t>
    </rPh>
    <rPh sb="22" eb="24">
      <t>しんりょう</t>
    </rPh>
    <rPh sb="25" eb="27">
      <t>かんご</t>
    </rPh>
    <rPh sb="28" eb="30">
      <t>ないよう</t>
    </rPh>
    <phoneticPr fontId="14" type="noConversion"/>
  </si>
  <si>
    <t>プロセス</t>
    <phoneticPr fontId="19"/>
  </si>
  <si>
    <t>評価システムと結果/Outcome：
行った診療や看護の結果</t>
    <rPh sb="0" eb="2">
      <t>ひょうか</t>
    </rPh>
    <rPh sb="7" eb="9">
      <t>けっか</t>
    </rPh>
    <rPh sb="19" eb="20">
      <t>おこな</t>
    </rPh>
    <rPh sb="22" eb="24">
      <t>しんりょう</t>
    </rPh>
    <rPh sb="25" eb="27">
      <t>かんご</t>
    </rPh>
    <rPh sb="28" eb="30">
      <t>けっか</t>
    </rPh>
    <phoneticPr fontId="14" type="noConversion"/>
  </si>
  <si>
    <t>アウトカム</t>
    <phoneticPr fontId="19"/>
  </si>
  <si>
    <t>腎臓内科/看護部における治療の評価としてPD CQIが位置づけられている （英国腎臓協会PDガイドライン）　</t>
    <rPh sb="5" eb="7">
      <t>かんご</t>
    </rPh>
    <rPh sb="7" eb="8">
      <t>ぶ</t>
    </rPh>
    <rPh sb="12" eb="14">
      <t>ちりょう</t>
    </rPh>
    <rPh sb="15" eb="17">
      <t>ひょうか</t>
    </rPh>
    <rPh sb="27" eb="29">
      <t>いち</t>
    </rPh>
    <rPh sb="38" eb="40">
      <t>ｴｲｺｸ</t>
    </rPh>
    <phoneticPr fontId="14" type="noConversion"/>
  </si>
  <si>
    <t>PDルームやPDトレーニングのスペースが確保されている (英国腎臓協会PDガイドライン)</t>
    <rPh sb="20" eb="22">
      <t>かくほ</t>
    </rPh>
    <rPh sb="29" eb="31">
      <t>ｴｲｺｸ</t>
    </rPh>
    <phoneticPr fontId="14" type="noConversion"/>
  </si>
  <si>
    <t>PDトレーニング用の十分な設備（部屋/機器）がある (英国腎臓協会PDガイドライン)</t>
    <rPh sb="8" eb="9">
      <t>ﾖｳ</t>
    </rPh>
    <rPh sb="10" eb="12">
      <t>ｼﾞｭｳﾌﾞﾝ</t>
    </rPh>
    <rPh sb="13" eb="15">
      <t>ｾﾂﾋﾞ</t>
    </rPh>
    <rPh sb="16" eb="18">
      <t>ﾍﾔ</t>
    </rPh>
    <rPh sb="19" eb="21">
      <t>ｷｷ</t>
    </rPh>
    <phoneticPr fontId="14" type="noConversion"/>
  </si>
  <si>
    <t>緊急時対応ができる環境である （ISPD PD患者と介助者のための教育用シラバス）</t>
    <rPh sb="0" eb="3">
      <t>キンキュウジ</t>
    </rPh>
    <rPh sb="3" eb="5">
      <t>タイオウ</t>
    </rPh>
    <rPh sb="9" eb="11">
      <t>カンキョウ</t>
    </rPh>
    <rPh sb="23" eb="25">
      <t>カンジャ</t>
    </rPh>
    <rPh sb="26" eb="28">
      <t>カイジョ</t>
    </rPh>
    <rPh sb="28" eb="29">
      <t>シャ</t>
    </rPh>
    <rPh sb="33" eb="36">
      <t>キョウイクヨウ</t>
    </rPh>
    <phoneticPr fontId="19"/>
  </si>
  <si>
    <t>診療科の責任医師がPDチームを管理している －PD実践の方向性、治療成績の評価、治療計画の見直し等指導している</t>
    <rPh sb="0" eb="3">
      <t>ｼﾝﾘｮｳｶ</t>
    </rPh>
    <rPh sb="4" eb="8">
      <t>ｾｷﾆﾝｲｼ</t>
    </rPh>
    <rPh sb="15" eb="17">
      <t>ｶﾝﾘ</t>
    </rPh>
    <rPh sb="25" eb="27">
      <t>じっせん</t>
    </rPh>
    <rPh sb="28" eb="31">
      <t>ﾎｳｺｳｾｲ</t>
    </rPh>
    <rPh sb="32" eb="34">
      <t>ちりょう</t>
    </rPh>
    <rPh sb="34" eb="36">
      <t>せいせき</t>
    </rPh>
    <rPh sb="37" eb="39">
      <t>ひょうか</t>
    </rPh>
    <rPh sb="40" eb="42">
      <t>ちりょう</t>
    </rPh>
    <rPh sb="42" eb="44">
      <t>けいかく</t>
    </rPh>
    <rPh sb="45" eb="47">
      <t>みなお</t>
    </rPh>
    <rPh sb="48" eb="49">
      <t>とう</t>
    </rPh>
    <rPh sb="49" eb="51">
      <t>しどう</t>
    </rPh>
    <phoneticPr fontId="14" type="noConversion"/>
  </si>
  <si>
    <t>医師・看護師など適当なスタッフ数が確保できている （英国腎臓協会PDガイドラインの推奨：PD Pt20～25名に対して1名のPDNs）　</t>
    <rPh sb="0" eb="2">
      <t>ｲｼ</t>
    </rPh>
    <rPh sb="8" eb="10">
      <t>てきとう</t>
    </rPh>
    <rPh sb="15" eb="16">
      <t>すう</t>
    </rPh>
    <rPh sb="17" eb="19">
      <t>かくほ</t>
    </rPh>
    <rPh sb="41" eb="43">
      <t>すいしょう</t>
    </rPh>
    <rPh sb="54" eb="55">
      <t>めい</t>
    </rPh>
    <rPh sb="56" eb="57">
      <t>たい</t>
    </rPh>
    <rPh sb="60" eb="61">
      <t>めい</t>
    </rPh>
    <phoneticPr fontId="14" type="noConversion"/>
  </si>
  <si>
    <t>PD患者の持つ身体的・精神的・社会的問題をアセスメントしている （ISPD PD患者と介助者のための教育用シラバス）</t>
    <rPh sb="2" eb="4">
      <t>かんじゃ</t>
    </rPh>
    <rPh sb="5" eb="6">
      <t>も</t>
    </rPh>
    <rPh sb="18" eb="20">
      <t>もんだい</t>
    </rPh>
    <phoneticPr fontId="14" type="noConversion"/>
  </si>
  <si>
    <t>患者トレーニング　マニュアル/パンフレットがあり、活用されている （ISPD PD患者と介助者のための教育用シラバス）</t>
    <rPh sb="0" eb="2">
      <t>ｶﾝｼﾞｬ</t>
    </rPh>
    <rPh sb="25" eb="27">
      <t>ｶﾂﾖｳ</t>
    </rPh>
    <phoneticPr fontId="14" type="noConversion"/>
  </si>
  <si>
    <t>一定の基準に則ったスコア表などにより出口部を評価している （カテーテル関連感染症勧告2017）</t>
    <rPh sb="0" eb="2">
      <t>イッテイ</t>
    </rPh>
    <rPh sb="3" eb="5">
      <t>キジュン</t>
    </rPh>
    <rPh sb="6" eb="7">
      <t>ノット</t>
    </rPh>
    <rPh sb="12" eb="13">
      <t>ヒョウ</t>
    </rPh>
    <rPh sb="18" eb="20">
      <t>デグチ</t>
    </rPh>
    <rPh sb="20" eb="21">
      <t>ブ</t>
    </rPh>
    <rPh sb="22" eb="24">
      <t>ヒョウカ</t>
    </rPh>
    <rPh sb="35" eb="37">
      <t>カンレン</t>
    </rPh>
    <rPh sb="37" eb="39">
      <t>カンセン</t>
    </rPh>
    <rPh sb="39" eb="40">
      <t>ショウ</t>
    </rPh>
    <rPh sb="40" eb="42">
      <t>カンコク</t>
    </rPh>
    <phoneticPr fontId="19"/>
  </si>
  <si>
    <t>PD担当看護師がPD患者をトレーニングしている （ISPD PD患者と介助者のための教育用シラバス）</t>
    <rPh sb="2" eb="4">
      <t>ﾀﾝﾄｳ</t>
    </rPh>
    <rPh sb="4" eb="7">
      <t>ｶﾝｺﾞｼ</t>
    </rPh>
    <rPh sb="10" eb="12">
      <t>ｶﾝｼﾞｬ</t>
    </rPh>
    <phoneticPr fontId="14" type="noConversion"/>
  </si>
  <si>
    <t>PD看護師育成のためのプログラム（教育システム、ラダーなど）があり活用されている （日本看護協会　2016年「クリニカルラダー」公表）</t>
    <rPh sb="2" eb="5">
      <t>かんごし</t>
    </rPh>
    <rPh sb="5" eb="7">
      <t>いくせい</t>
    </rPh>
    <rPh sb="17" eb="19">
      <t>きょういく</t>
    </rPh>
    <rPh sb="33" eb="35">
      <t>かつよう</t>
    </rPh>
    <rPh sb="42" eb="44">
      <t>にほん</t>
    </rPh>
    <rPh sb="44" eb="46">
      <t>かんご</t>
    </rPh>
    <rPh sb="46" eb="48">
      <t>きょうかい</t>
    </rPh>
    <rPh sb="53" eb="54">
      <t>ねん</t>
    </rPh>
    <rPh sb="64" eb="66">
      <t>こうひょう</t>
    </rPh>
    <phoneticPr fontId="14" type="noConversion"/>
  </si>
  <si>
    <t>※各質問の回答（青セル）で当てはまるものに「1」を、当てはまらないものは「‐」で評価して下さい。</t>
    <phoneticPr fontId="19"/>
  </si>
  <si>
    <t>十分な看護指導を実践している （外来十分の目安：在宅療養指導加算基準の30分以上）　</t>
    <rPh sb="0" eb="2">
      <t>じゅうぶん</t>
    </rPh>
    <rPh sb="3" eb="5">
      <t>かんご</t>
    </rPh>
    <rPh sb="5" eb="7">
      <t>しどう</t>
    </rPh>
    <rPh sb="8" eb="10">
      <t>じっせん</t>
    </rPh>
    <rPh sb="16" eb="18">
      <t>がいらい</t>
    </rPh>
    <rPh sb="18" eb="20">
      <t>じゅうぶん</t>
    </rPh>
    <rPh sb="21" eb="23">
      <t>めやす</t>
    </rPh>
    <rPh sb="24" eb="26">
      <t>ざいたく</t>
    </rPh>
    <rPh sb="26" eb="28">
      <t>りょうよう</t>
    </rPh>
    <rPh sb="28" eb="30">
      <t>しどう</t>
    </rPh>
    <rPh sb="30" eb="31">
      <t>か</t>
    </rPh>
    <rPh sb="31" eb="32">
      <t>ｻﾞﾝ</t>
    </rPh>
    <rPh sb="32" eb="34">
      <t>ｷｼﾞｭﾝ</t>
    </rPh>
    <rPh sb="37" eb="40">
      <t>ふんいじょう</t>
    </rPh>
    <phoneticPr fontId="14" type="noConversion"/>
  </si>
  <si>
    <t>医療の構造・Structure：
施設・医療機器・医療スタッフの種類と数</t>
    <rPh sb="0" eb="2">
      <t>イリョウ</t>
    </rPh>
    <rPh sb="3" eb="5">
      <t>コウゾウ</t>
    </rPh>
    <rPh sb="17" eb="19">
      <t>シセツ</t>
    </rPh>
    <phoneticPr fontId="19"/>
  </si>
  <si>
    <t>年間新規透析導入数</t>
    <rPh sb="0" eb="2">
      <t>ネンカン</t>
    </rPh>
    <rPh sb="2" eb="4">
      <t>シンキ</t>
    </rPh>
    <rPh sb="4" eb="6">
      <t>トウセキ</t>
    </rPh>
    <rPh sb="6" eb="8">
      <t>ドウニュウ</t>
    </rPh>
    <rPh sb="8" eb="9">
      <t>スウ</t>
    </rPh>
    <phoneticPr fontId="19"/>
  </si>
  <si>
    <t>年間新規PD導入数</t>
    <rPh sb="0" eb="2">
      <t>ネンカン</t>
    </rPh>
    <rPh sb="2" eb="4">
      <t>シンキ</t>
    </rPh>
    <rPh sb="6" eb="8">
      <t>ドウニュウ</t>
    </rPh>
    <rPh sb="8" eb="9">
      <t>スウ</t>
    </rPh>
    <phoneticPr fontId="19"/>
  </si>
  <si>
    <t>年初のPD患者数</t>
    <rPh sb="0" eb="2">
      <t>ネンショ</t>
    </rPh>
    <rPh sb="5" eb="8">
      <t>カンジャスウ</t>
    </rPh>
    <phoneticPr fontId="19"/>
  </si>
  <si>
    <t>年間PD離脱患者数</t>
    <rPh sb="0" eb="2">
      <t>ネンカン</t>
    </rPh>
    <rPh sb="4" eb="6">
      <t>リダツ</t>
    </rPh>
    <rPh sb="6" eb="9">
      <t>カンジャスウ</t>
    </rPh>
    <phoneticPr fontId="19"/>
  </si>
  <si>
    <t>年間PD離脱理由</t>
    <rPh sb="0" eb="2">
      <t>ネンカン</t>
    </rPh>
    <rPh sb="4" eb="6">
      <t>リダツ</t>
    </rPh>
    <rPh sb="6" eb="8">
      <t>リユウ</t>
    </rPh>
    <phoneticPr fontId="19"/>
  </si>
  <si>
    <t>継続患者の治療継続期間</t>
    <rPh sb="0" eb="2">
      <t>ケイゾク</t>
    </rPh>
    <rPh sb="2" eb="4">
      <t>カンジャ</t>
    </rPh>
    <rPh sb="5" eb="7">
      <t>チリョウ</t>
    </rPh>
    <rPh sb="7" eb="9">
      <t>ケイゾク</t>
    </rPh>
    <rPh sb="9" eb="11">
      <t>キカン</t>
    </rPh>
    <phoneticPr fontId="19"/>
  </si>
  <si>
    <t>離脱患者の治療継続期間</t>
    <rPh sb="0" eb="2">
      <t>リダツ</t>
    </rPh>
    <rPh sb="2" eb="4">
      <t>カンジャ</t>
    </rPh>
    <rPh sb="5" eb="7">
      <t>チリョウ</t>
    </rPh>
    <rPh sb="7" eb="9">
      <t>ケイゾク</t>
    </rPh>
    <rPh sb="9" eb="11">
      <t>キカン</t>
    </rPh>
    <phoneticPr fontId="19"/>
  </si>
  <si>
    <t>ヶ月</t>
    <rPh sb="1" eb="2">
      <t>ゲツ</t>
    </rPh>
    <phoneticPr fontId="19"/>
  </si>
  <si>
    <t>PDを継続している患者の平均治療継続期間</t>
    <rPh sb="3" eb="5">
      <t>ケイゾク</t>
    </rPh>
    <rPh sb="9" eb="11">
      <t>カンジャ</t>
    </rPh>
    <rPh sb="12" eb="14">
      <t>ヘイキン</t>
    </rPh>
    <rPh sb="14" eb="16">
      <t>チリョウ</t>
    </rPh>
    <rPh sb="16" eb="18">
      <t>ケイゾク</t>
    </rPh>
    <rPh sb="18" eb="20">
      <t>キカン</t>
    </rPh>
    <phoneticPr fontId="19"/>
  </si>
  <si>
    <t>PDを離脱した患者の平均治療継続期間</t>
    <rPh sb="3" eb="5">
      <t>リダツ</t>
    </rPh>
    <rPh sb="7" eb="9">
      <t>カンジャ</t>
    </rPh>
    <rPh sb="10" eb="12">
      <t>ヘイキン</t>
    </rPh>
    <rPh sb="12" eb="14">
      <t>チリョウ</t>
    </rPh>
    <rPh sb="14" eb="16">
      <t>ケイゾク</t>
    </rPh>
    <rPh sb="16" eb="18">
      <t>キカン</t>
    </rPh>
    <phoneticPr fontId="19"/>
  </si>
  <si>
    <t>移植による離脱</t>
    <rPh sb="0" eb="2">
      <t>イショク</t>
    </rPh>
    <rPh sb="5" eb="7">
      <t>リダツ</t>
    </rPh>
    <phoneticPr fontId="19"/>
  </si>
  <si>
    <t>死亡よる離脱</t>
    <rPh sb="0" eb="2">
      <t>シボウ</t>
    </rPh>
    <rPh sb="4" eb="6">
      <t>リダツ</t>
    </rPh>
    <phoneticPr fontId="19"/>
  </si>
  <si>
    <t>その他/不明による離脱</t>
    <rPh sb="2" eb="3">
      <t>タ</t>
    </rPh>
    <rPh sb="4" eb="6">
      <t>フメイ</t>
    </rPh>
    <rPh sb="9" eb="11">
      <t>リダツ</t>
    </rPh>
    <phoneticPr fontId="19"/>
  </si>
  <si>
    <t>HDへの移行－出口部/トンネル感染</t>
    <rPh sb="4" eb="6">
      <t>イコウ</t>
    </rPh>
    <rPh sb="7" eb="9">
      <t>デグチ</t>
    </rPh>
    <rPh sb="9" eb="10">
      <t>ブ</t>
    </rPh>
    <rPh sb="15" eb="17">
      <t>カンセン</t>
    </rPh>
    <phoneticPr fontId="19"/>
  </si>
  <si>
    <t>HDへの移行－カテーテル関連合併症</t>
    <rPh sb="12" eb="14">
      <t>カンレン</t>
    </rPh>
    <rPh sb="14" eb="16">
      <t>ガッペイ</t>
    </rPh>
    <rPh sb="16" eb="17">
      <t>ショウ</t>
    </rPh>
    <phoneticPr fontId="19"/>
  </si>
  <si>
    <t>HDへの移行－体液管理不良</t>
    <rPh sb="7" eb="9">
      <t>タイエキ</t>
    </rPh>
    <rPh sb="9" eb="11">
      <t>カンリ</t>
    </rPh>
    <rPh sb="11" eb="13">
      <t>フリョウ</t>
    </rPh>
    <phoneticPr fontId="19"/>
  </si>
  <si>
    <t>HDへの移行－透析不足/溶質除去不良</t>
    <rPh sb="7" eb="9">
      <t>トウセキ</t>
    </rPh>
    <rPh sb="9" eb="11">
      <t>フソク</t>
    </rPh>
    <rPh sb="12" eb="14">
      <t>ヨウシツ</t>
    </rPh>
    <rPh sb="14" eb="16">
      <t>ジョキョ</t>
    </rPh>
    <rPh sb="16" eb="18">
      <t>フリョウ</t>
    </rPh>
    <phoneticPr fontId="19"/>
  </si>
  <si>
    <t>HDへの移行－認知機能/社会的問題</t>
    <rPh sb="7" eb="9">
      <t>ニンチ</t>
    </rPh>
    <rPh sb="9" eb="11">
      <t>キノウ</t>
    </rPh>
    <rPh sb="12" eb="15">
      <t>シャカイテキ</t>
    </rPh>
    <rPh sb="15" eb="17">
      <t>モンダイ</t>
    </rPh>
    <phoneticPr fontId="19"/>
  </si>
  <si>
    <t>HDへの移行－EPS予防/計画的離脱</t>
    <rPh sb="10" eb="12">
      <t>ヨボウ</t>
    </rPh>
    <rPh sb="13" eb="16">
      <t>ケイカクテキ</t>
    </rPh>
    <rPh sb="16" eb="18">
      <t>リダツ</t>
    </rPh>
    <phoneticPr fontId="19"/>
  </si>
  <si>
    <t>HDへの移行－コンプライアンス不良/本人希望</t>
    <rPh sb="15" eb="17">
      <t>フリョウ</t>
    </rPh>
    <rPh sb="18" eb="20">
      <t>ホンニン</t>
    </rPh>
    <rPh sb="20" eb="22">
      <t>キボウ</t>
    </rPh>
    <phoneticPr fontId="19"/>
  </si>
  <si>
    <t xml:space="preserve">腹膜炎発症率
</t>
    <rPh sb="0" eb="2">
      <t>フクマク</t>
    </rPh>
    <rPh sb="2" eb="3">
      <t>エン</t>
    </rPh>
    <rPh sb="3" eb="6">
      <t>ハッショウリツ</t>
    </rPh>
    <phoneticPr fontId="19"/>
  </si>
  <si>
    <t>保存期期間中に療法選択に関するSDMを実践している　（PDガイドライン2019）</t>
    <rPh sb="0" eb="2">
      <t>ホゾン</t>
    </rPh>
    <rPh sb="2" eb="3">
      <t>キ</t>
    </rPh>
    <rPh sb="3" eb="5">
      <t>キカン</t>
    </rPh>
    <rPh sb="5" eb="6">
      <t>チュウ</t>
    </rPh>
    <rPh sb="7" eb="9">
      <t>リョウホウ</t>
    </rPh>
    <rPh sb="9" eb="11">
      <t>センタク</t>
    </rPh>
    <rPh sb="12" eb="13">
      <t>カン</t>
    </rPh>
    <rPh sb="19" eb="21">
      <t>ジッセン</t>
    </rPh>
    <phoneticPr fontId="19"/>
  </si>
  <si>
    <t>定期的にPETや24時間蓄尿を実施し、腹膜機能や適正透析（Kt/V &gt;1.7）を評価している　（PDガイドライン2019）　＊Kt/V &gt;1.7　は推奨値</t>
    <rPh sb="0" eb="3">
      <t>ていきてき</t>
    </rPh>
    <rPh sb="10" eb="12">
      <t>じかん</t>
    </rPh>
    <rPh sb="12" eb="13">
      <t>ちく</t>
    </rPh>
    <rPh sb="13" eb="14">
      <t>にょう</t>
    </rPh>
    <rPh sb="15" eb="17">
      <t>じっし</t>
    </rPh>
    <rPh sb="19" eb="21">
      <t>ふくまく</t>
    </rPh>
    <rPh sb="21" eb="23">
      <t>きのう</t>
    </rPh>
    <rPh sb="24" eb="26">
      <t>てきせい</t>
    </rPh>
    <rPh sb="26" eb="28">
      <t>とうせき</t>
    </rPh>
    <rPh sb="40" eb="42">
      <t>ひょうか</t>
    </rPh>
    <rPh sb="74" eb="76">
      <t>すいしょう</t>
    </rPh>
    <rPh sb="76" eb="77">
      <t>ち</t>
    </rPh>
    <phoneticPr fontId="14" type="noConversion"/>
  </si>
  <si>
    <t xml:space="preserve">PD患者の栄養/体液管理を栄養士が定期的に評価している/指導している </t>
    <rPh sb="2" eb="4">
      <t>かんじゃ</t>
    </rPh>
    <rPh sb="5" eb="7">
      <t>えいよう</t>
    </rPh>
    <rPh sb="8" eb="10">
      <t>たいえき</t>
    </rPh>
    <rPh sb="10" eb="12">
      <t>かんり</t>
    </rPh>
    <rPh sb="13" eb="16">
      <t>えいようし</t>
    </rPh>
    <rPh sb="17" eb="20">
      <t>ていきてき</t>
    </rPh>
    <rPh sb="21" eb="23">
      <t>ひょうか</t>
    </rPh>
    <rPh sb="28" eb="30">
      <t>しどう</t>
    </rPh>
    <phoneticPr fontId="14" type="noConversion"/>
  </si>
  <si>
    <t>適正体重（ドライウエイト）の適正化ができている　（PDガイドライン2019）</t>
    <rPh sb="0" eb="2">
      <t>テキセイ</t>
    </rPh>
    <rPh sb="2" eb="4">
      <t>タイジュウ</t>
    </rPh>
    <rPh sb="14" eb="17">
      <t>テキセイカ</t>
    </rPh>
    <phoneticPr fontId="19"/>
  </si>
  <si>
    <t>血圧のコントロールは収縮期140mmHg未満かつ拡張期90ｍｍHgにすることを目標にしている　（PDガイドライン2019）</t>
    <rPh sb="0" eb="2">
      <t>ケツアツ</t>
    </rPh>
    <rPh sb="10" eb="12">
      <t>シュウシュク</t>
    </rPh>
    <rPh sb="12" eb="13">
      <t>キ</t>
    </rPh>
    <rPh sb="20" eb="22">
      <t>ミマン</t>
    </rPh>
    <rPh sb="24" eb="27">
      <t>カクチョウキ</t>
    </rPh>
    <rPh sb="39" eb="41">
      <t>モクヒョウ</t>
    </rPh>
    <phoneticPr fontId="19"/>
  </si>
  <si>
    <t>年間の腹膜炎発症数</t>
    <rPh sb="0" eb="2">
      <t>ネンカン</t>
    </rPh>
    <rPh sb="3" eb="5">
      <t>フクマク</t>
    </rPh>
    <rPh sb="5" eb="6">
      <t>エン</t>
    </rPh>
    <rPh sb="6" eb="8">
      <t>ハッショウ</t>
    </rPh>
    <rPh sb="8" eb="9">
      <t>スウ</t>
    </rPh>
    <phoneticPr fontId="19"/>
  </si>
  <si>
    <t>件</t>
    <rPh sb="0" eb="1">
      <t>ケン</t>
    </rPh>
    <phoneticPr fontId="19"/>
  </si>
  <si>
    <t>回/1患者・年</t>
    <phoneticPr fontId="19"/>
  </si>
  <si>
    <t>ヶ月毎</t>
    <rPh sb="1" eb="2">
      <t>ゲツ</t>
    </rPh>
    <rPh sb="2" eb="3">
      <t>ゴト</t>
    </rPh>
    <phoneticPr fontId="19"/>
  </si>
  <si>
    <t>HDへの移行</t>
    <rPh sb="4" eb="6">
      <t>イコウ</t>
    </rPh>
    <phoneticPr fontId="19"/>
  </si>
  <si>
    <t>HDへの移行－腹膜炎</t>
    <rPh sb="7" eb="9">
      <t>フクマク</t>
    </rPh>
    <rPh sb="9" eb="10">
      <t>エン</t>
    </rPh>
    <phoneticPr fontId="19"/>
  </si>
  <si>
    <t>腹膜炎感染率を年に1回以上算出し、ガイドラインの基準を満たしている （ISPD腹膜炎勧告：1回/24患者・月以上　もしくは　0.5回以下/患者・年）
（JSDT報告2017年　0.20回/患者・年）</t>
    <rPh sb="0" eb="2">
      <t>ふくまく</t>
    </rPh>
    <rPh sb="2" eb="3">
      <t>えん</t>
    </rPh>
    <rPh sb="3" eb="5">
      <t>かんせん</t>
    </rPh>
    <rPh sb="5" eb="6">
      <t>りつ</t>
    </rPh>
    <rPh sb="7" eb="8">
      <t>ねん</t>
    </rPh>
    <rPh sb="10" eb="13">
      <t>かいいじょう</t>
    </rPh>
    <rPh sb="13" eb="15">
      <t>さんしゅつ</t>
    </rPh>
    <rPh sb="24" eb="26">
      <t>きじゅん</t>
    </rPh>
    <rPh sb="27" eb="28">
      <t>み</t>
    </rPh>
    <rPh sb="39" eb="41">
      <t>ふくまく</t>
    </rPh>
    <rPh sb="41" eb="42">
      <t>えん</t>
    </rPh>
    <rPh sb="42" eb="44">
      <t>かんこく</t>
    </rPh>
    <rPh sb="46" eb="47">
      <t>かい</t>
    </rPh>
    <rPh sb="50" eb="52">
      <t>ｶﾝｼﾞｬ</t>
    </rPh>
    <rPh sb="53" eb="54">
      <t>ｹﾞﾂ</t>
    </rPh>
    <rPh sb="54" eb="56">
      <t>いじょう</t>
    </rPh>
    <rPh sb="65" eb="66">
      <t>かい</t>
    </rPh>
    <rPh sb="66" eb="68">
      <t>いか</t>
    </rPh>
    <rPh sb="69" eb="71">
      <t>ｶﾝｼﾞｬ</t>
    </rPh>
    <rPh sb="72" eb="73">
      <t>ﾈﾝ</t>
    </rPh>
    <rPh sb="80" eb="82">
      <t>ほうこく</t>
    </rPh>
    <rPh sb="86" eb="87">
      <t>ねん</t>
    </rPh>
    <rPh sb="92" eb="93">
      <t>かい</t>
    </rPh>
    <rPh sb="94" eb="96">
      <t>かんじゃ</t>
    </rPh>
    <rPh sb="97" eb="98">
      <t>ねん</t>
    </rPh>
    <phoneticPr fontId="14" type="noConversion"/>
  </si>
  <si>
    <t>出口部感染率を年に1回以上算出し、ガイドラインの基準を満たしている （JSDT報告2017年　0.34回/患者・年）</t>
    <rPh sb="0" eb="2">
      <t>でぐち</t>
    </rPh>
    <rPh sb="2" eb="3">
      <t>ぶ</t>
    </rPh>
    <rPh sb="3" eb="5">
      <t>かんせん</t>
    </rPh>
    <rPh sb="5" eb="6">
      <t>りつ</t>
    </rPh>
    <rPh sb="7" eb="8">
      <t>ねん</t>
    </rPh>
    <rPh sb="10" eb="13">
      <t>かいいじょう</t>
    </rPh>
    <rPh sb="13" eb="15">
      <t>さんしゅつ</t>
    </rPh>
    <rPh sb="24" eb="26">
      <t>きじゅん</t>
    </rPh>
    <rPh sb="27" eb="28">
      <t>み</t>
    </rPh>
    <phoneticPr fontId="14" type="noConversion"/>
  </si>
  <si>
    <t>施設規模</t>
    <rPh sb="0" eb="2">
      <t>シセツ</t>
    </rPh>
    <rPh sb="2" eb="4">
      <t>キボ</t>
    </rPh>
    <phoneticPr fontId="19"/>
  </si>
  <si>
    <t>腎代替療法説明件数</t>
    <rPh sb="0" eb="1">
      <t>ジン</t>
    </rPh>
    <rPh sb="1" eb="3">
      <t>ダイガエ</t>
    </rPh>
    <rPh sb="3" eb="5">
      <t>リョウホウ</t>
    </rPh>
    <rPh sb="5" eb="7">
      <t>セツメイ</t>
    </rPh>
    <rPh sb="7" eb="9">
      <t>ケンスウ</t>
    </rPh>
    <phoneticPr fontId="19"/>
  </si>
  <si>
    <t>名　</t>
    <rPh sb="0" eb="1">
      <t>メイ</t>
    </rPh>
    <phoneticPr fontId="19"/>
  </si>
  <si>
    <t>件</t>
    <rPh sb="0" eb="1">
      <t>ケン</t>
    </rPh>
    <phoneticPr fontId="19"/>
  </si>
  <si>
    <t>（　　　　　　　　　）年データより</t>
    <rPh sb="11" eb="12">
      <t>ネン</t>
    </rPh>
    <phoneticPr fontId="19"/>
  </si>
  <si>
    <t>腎代替療法説明人数</t>
    <rPh sb="0" eb="1">
      <t>ジン</t>
    </rPh>
    <rPh sb="1" eb="3">
      <t>ダイガエ</t>
    </rPh>
    <rPh sb="3" eb="5">
      <t>リョウホウ</t>
    </rPh>
    <rPh sb="5" eb="7">
      <t>セツメイ</t>
    </rPh>
    <rPh sb="7" eb="9">
      <t>ニンズウ</t>
    </rPh>
    <phoneticPr fontId="19"/>
  </si>
  <si>
    <t>　　－HD希望</t>
    <phoneticPr fontId="19"/>
  </si>
  <si>
    <t>　　－移植希望</t>
    <rPh sb="3" eb="5">
      <t>イショク</t>
    </rPh>
    <rPh sb="5" eb="7">
      <t>キボウ</t>
    </rPh>
    <phoneticPr fontId="19"/>
  </si>
  <si>
    <t>HD患者最大収容数</t>
    <rPh sb="2" eb="4">
      <t>カンジャ</t>
    </rPh>
    <rPh sb="4" eb="6">
      <t>サイダイ</t>
    </rPh>
    <rPh sb="6" eb="8">
      <t>シュウヨウ</t>
    </rPh>
    <rPh sb="8" eb="9">
      <t>スウ</t>
    </rPh>
    <phoneticPr fontId="19"/>
  </si>
  <si>
    <t>CQI（　          　）ヶ月後</t>
    <rPh sb="18" eb="19">
      <t>ゲツ</t>
    </rPh>
    <rPh sb="19" eb="20">
      <t>ゴ</t>
    </rPh>
    <phoneticPr fontId="19"/>
  </si>
  <si>
    <t>CQI (        　）ヶ月後</t>
    <rPh sb="16" eb="17">
      <t>ゲツ</t>
    </rPh>
    <rPh sb="17" eb="18">
      <t>ゴ</t>
    </rPh>
    <phoneticPr fontId="19"/>
  </si>
  <si>
    <t>CQI 開始時</t>
    <rPh sb="4" eb="6">
      <t>カイシ</t>
    </rPh>
    <rPh sb="6" eb="7">
      <t>ジ</t>
    </rPh>
    <phoneticPr fontId="19"/>
  </si>
  <si>
    <t>　　－PD希望</t>
    <rPh sb="5" eb="7">
      <t>キボウ</t>
    </rPh>
    <phoneticPr fontId="19"/>
  </si>
  <si>
    <t>計算方法
1.すべてのCAPD/APD患者の治療日数を合計し、1年を365日としてこれで割ることで、総患者年数を計算する
例）2000日/1年あたり365日=5.5患者年数
2.腹膜炎/出口部感染発症回数を総患者数で割る事で、発症回数/患者年を計算する
例）2回の腹膜炎発症/5.5患者年＝0.36回/患者年
＊PDカテーテル挿入術およびカテーテル関連合併症の管理　JPM232190003　P72 より</t>
    <rPh sb="0" eb="2">
      <t>ケイサン</t>
    </rPh>
    <rPh sb="2" eb="4">
      <t>ホウホウ</t>
    </rPh>
    <rPh sb="19" eb="21">
      <t>カンジャ</t>
    </rPh>
    <rPh sb="22" eb="24">
      <t>チリョウ</t>
    </rPh>
    <rPh sb="24" eb="26">
      <t>ニッスウ</t>
    </rPh>
    <rPh sb="27" eb="29">
      <t>ゴウケイ</t>
    </rPh>
    <rPh sb="32" eb="33">
      <t>ネン</t>
    </rPh>
    <rPh sb="37" eb="38">
      <t>ニチ</t>
    </rPh>
    <rPh sb="44" eb="45">
      <t>ワ</t>
    </rPh>
    <rPh sb="50" eb="51">
      <t>ソウ</t>
    </rPh>
    <rPh sb="51" eb="53">
      <t>カンジャ</t>
    </rPh>
    <rPh sb="53" eb="55">
      <t>ネンスウ</t>
    </rPh>
    <rPh sb="56" eb="58">
      <t>ケイサン</t>
    </rPh>
    <rPh sb="61" eb="62">
      <t>レイ</t>
    </rPh>
    <rPh sb="67" eb="68">
      <t>ニチ</t>
    </rPh>
    <rPh sb="70" eb="71">
      <t>ネン</t>
    </rPh>
    <rPh sb="77" eb="78">
      <t>ニチ</t>
    </rPh>
    <rPh sb="82" eb="84">
      <t>カンジャ</t>
    </rPh>
    <rPh sb="84" eb="86">
      <t>ネンスウ</t>
    </rPh>
    <rPh sb="89" eb="91">
      <t>フクマク</t>
    </rPh>
    <rPh sb="91" eb="92">
      <t>エン</t>
    </rPh>
    <rPh sb="93" eb="95">
      <t>デグチ</t>
    </rPh>
    <rPh sb="95" eb="96">
      <t>ブ</t>
    </rPh>
    <rPh sb="96" eb="98">
      <t>カンセン</t>
    </rPh>
    <rPh sb="98" eb="100">
      <t>ハッショウ</t>
    </rPh>
    <rPh sb="100" eb="102">
      <t>カイスウ</t>
    </rPh>
    <rPh sb="103" eb="104">
      <t>ソウ</t>
    </rPh>
    <rPh sb="104" eb="106">
      <t>カンジャ</t>
    </rPh>
    <rPh sb="106" eb="107">
      <t>スウ</t>
    </rPh>
    <rPh sb="108" eb="109">
      <t>ワ</t>
    </rPh>
    <rPh sb="110" eb="111">
      <t>コト</t>
    </rPh>
    <rPh sb="113" eb="115">
      <t>ハッショウ</t>
    </rPh>
    <rPh sb="115" eb="117">
      <t>カイスウ</t>
    </rPh>
    <rPh sb="118" eb="120">
      <t>カンジャ</t>
    </rPh>
    <rPh sb="120" eb="121">
      <t>ネン</t>
    </rPh>
    <rPh sb="122" eb="124">
      <t>ケイサン</t>
    </rPh>
    <rPh sb="127" eb="128">
      <t>レイ</t>
    </rPh>
    <rPh sb="130" eb="131">
      <t>カイ</t>
    </rPh>
    <rPh sb="132" eb="134">
      <t>フクマク</t>
    </rPh>
    <rPh sb="134" eb="135">
      <t>エン</t>
    </rPh>
    <rPh sb="135" eb="137">
      <t>ハッショウ</t>
    </rPh>
    <rPh sb="141" eb="143">
      <t>カンジャ</t>
    </rPh>
    <rPh sb="143" eb="144">
      <t>ネン</t>
    </rPh>
    <rPh sb="149" eb="150">
      <t>カイ</t>
    </rPh>
    <rPh sb="151" eb="153">
      <t>カンジャ</t>
    </rPh>
    <rPh sb="153" eb="154">
      <t>ネン</t>
    </rPh>
    <rPh sb="164" eb="166">
      <t>ソウニュウ</t>
    </rPh>
    <rPh sb="166" eb="167">
      <t>ジュツ</t>
    </rPh>
    <rPh sb="175" eb="177">
      <t>カンレン</t>
    </rPh>
    <rPh sb="177" eb="179">
      <t>ガッペイ</t>
    </rPh>
    <rPh sb="179" eb="180">
      <t>ショウ</t>
    </rPh>
    <rPh sb="181" eb="183">
      <t>カンリ</t>
    </rPh>
    <phoneticPr fontId="19"/>
  </si>
  <si>
    <t>床</t>
    <rPh sb="0" eb="1">
      <t>ユカ</t>
    </rPh>
    <phoneticPr fontId="19"/>
  </si>
  <si>
    <t xml:space="preserve">
出口部感染発症率
</t>
    <rPh sb="1" eb="3">
      <t>デグチ</t>
    </rPh>
    <rPh sb="3" eb="4">
      <t>ブ</t>
    </rPh>
    <rPh sb="4" eb="6">
      <t>カンセン</t>
    </rPh>
    <rPh sb="6" eb="9">
      <t>ハッショウリツ</t>
    </rPh>
    <phoneticPr fontId="19"/>
  </si>
  <si>
    <t>RQP　アセスメントシート　施設の現状　確認シート</t>
    <rPh sb="14" eb="16">
      <t>シセツ</t>
    </rPh>
    <rPh sb="17" eb="19">
      <t>ゲンジョウ</t>
    </rPh>
    <rPh sb="20" eb="22">
      <t>カクニン</t>
    </rPh>
    <phoneticPr fontId="19"/>
  </si>
  <si>
    <t>保存期、導入期、維持期への継続した患者指導がでいている</t>
    <phoneticPr fontId="19"/>
  </si>
  <si>
    <t xml:space="preserve"> JP/MG232/20-0049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</si>
</sst>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4"/>
      <color theme="0"/>
      <name val="ＭＳ Ｐゴシック"/>
      <family val="3"/>
      <charset val="128"/>
      <scheme val="major"/>
    </font>
    <font>
      <b/>
      <sz val="20"/>
      <color theme="0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u/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b/>
      <u/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ajor"/>
    </font>
    <font>
      <b/>
      <sz val="16"/>
      <color theme="0"/>
      <name val="ＭＳ Ｐゴシック"/>
      <family val="3"/>
      <charset val="128"/>
      <scheme val="major"/>
    </font>
    <font>
      <b/>
      <sz val="8"/>
      <color theme="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22"/>
      <color theme="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rgb="FF652D86"/>
      <name val="ＭＳ Ｐゴシック"/>
      <family val="3"/>
      <charset val="128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9F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A773C"/>
        <bgColor indexed="64"/>
      </patternFill>
    </fill>
    <fill>
      <patternFill patternType="solid">
        <fgColor rgb="FFFA8300"/>
        <bgColor indexed="64"/>
      </patternFill>
    </fill>
    <fill>
      <patternFill patternType="solid">
        <fgColor rgb="FF652D8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4" fillId="0" borderId="0"/>
  </cellStyleXfs>
  <cellXfs count="154">
    <xf numFmtId="0" fontId="0" fillId="0" borderId="0" xfId="0"/>
    <xf numFmtId="0" fontId="23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top" wrapText="1"/>
    </xf>
    <xf numFmtId="0" fontId="23" fillId="0" borderId="0" xfId="45" applyFont="1" applyAlignment="1">
      <alignment horizontal="right" vertical="top" wrapText="1"/>
    </xf>
    <xf numFmtId="0" fontId="21" fillId="0" borderId="0" xfId="45" applyFont="1" applyAlignment="1">
      <alignment horizontal="left" vertical="top" wrapText="1"/>
    </xf>
    <xf numFmtId="0" fontId="23" fillId="0" borderId="0" xfId="45" applyFont="1" applyAlignment="1">
      <alignment horizontal="left" vertical="center" wrapText="1"/>
    </xf>
    <xf numFmtId="0" fontId="21" fillId="0" borderId="0" xfId="45" applyFont="1" applyBorder="1" applyAlignment="1">
      <alignment horizontal="left" vertical="center" wrapText="1"/>
    </xf>
    <xf numFmtId="0" fontId="24" fillId="0" borderId="11" xfId="45" applyFont="1" applyFill="1" applyBorder="1" applyAlignment="1">
      <alignment horizontal="left" vertical="center" wrapText="1"/>
    </xf>
    <xf numFmtId="0" fontId="25" fillId="0" borderId="0" xfId="45" applyFont="1" applyFill="1" applyBorder="1" applyAlignment="1">
      <alignment horizontal="left" vertical="center" wrapText="1"/>
    </xf>
    <xf numFmtId="0" fontId="26" fillId="0" borderId="0" xfId="45" applyFont="1" applyFill="1" applyBorder="1" applyAlignment="1">
      <alignment horizontal="left" vertical="center" wrapText="1"/>
    </xf>
    <xf numFmtId="0" fontId="22" fillId="0" borderId="0" xfId="45" applyFont="1" applyFill="1" applyBorder="1" applyAlignment="1">
      <alignment horizontal="left" vertical="center" wrapText="1"/>
    </xf>
    <xf numFmtId="0" fontId="21" fillId="0" borderId="0" xfId="45" applyFont="1" applyAlignment="1">
      <alignment horizontal="left" vertical="center" wrapText="1"/>
    </xf>
    <xf numFmtId="0" fontId="24" fillId="0" borderId="15" xfId="45" applyFont="1" applyFill="1" applyBorder="1" applyAlignment="1">
      <alignment horizontal="left" vertical="center" wrapText="1"/>
    </xf>
    <xf numFmtId="14" fontId="21" fillId="0" borderId="10" xfId="45" applyNumberFormat="1" applyFont="1" applyFill="1" applyBorder="1" applyAlignment="1">
      <alignment horizontal="left" vertical="center" wrapText="1"/>
    </xf>
    <xf numFmtId="14" fontId="21" fillId="0" borderId="12" xfId="45" applyNumberFormat="1" applyFont="1" applyFill="1" applyBorder="1" applyAlignment="1">
      <alignment horizontal="left" vertical="center" wrapText="1"/>
    </xf>
    <xf numFmtId="0" fontId="21" fillId="0" borderId="0" xfId="45" applyFont="1" applyFill="1" applyBorder="1" applyAlignment="1">
      <alignment horizontal="left" vertical="center" wrapText="1"/>
    </xf>
    <xf numFmtId="14" fontId="21" fillId="0" borderId="0" xfId="45" applyNumberFormat="1" applyFont="1" applyFill="1" applyBorder="1" applyAlignment="1">
      <alignment horizontal="left" vertical="center" wrapText="1"/>
    </xf>
    <xf numFmtId="14" fontId="21" fillId="0" borderId="10" xfId="45" applyNumberFormat="1" applyFont="1" applyFill="1" applyBorder="1" applyAlignment="1">
      <alignment horizontal="left" vertical="center" wrapText="1" shrinkToFit="1"/>
    </xf>
    <xf numFmtId="0" fontId="29" fillId="24" borderId="0" xfId="0" applyFont="1" applyFill="1" applyBorder="1" applyAlignment="1">
      <alignment horizontal="center" vertical="top" wrapText="1"/>
    </xf>
    <xf numFmtId="0" fontId="31" fillId="24" borderId="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4" fillId="24" borderId="0" xfId="0" applyFont="1" applyFill="1" applyBorder="1" applyAlignment="1">
      <alignment horizontal="left" vertical="top" wrapText="1"/>
    </xf>
    <xf numFmtId="0" fontId="36" fillId="24" borderId="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3" fillId="24" borderId="0" xfId="0" applyFont="1" applyFill="1" applyBorder="1" applyAlignment="1">
      <alignment horizontal="right" vertical="top" wrapText="1"/>
    </xf>
    <xf numFmtId="0" fontId="32" fillId="0" borderId="24" xfId="0" applyFont="1" applyBorder="1" applyAlignment="1">
      <alignment horizontal="left" vertical="center" wrapText="1"/>
    </xf>
    <xf numFmtId="0" fontId="33" fillId="26" borderId="24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0" fontId="38" fillId="24" borderId="0" xfId="0" applyFont="1" applyFill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24" borderId="0" xfId="0" applyFont="1" applyFill="1" applyBorder="1" applyAlignment="1">
      <alignment horizontal="right" vertical="top" wrapText="1"/>
    </xf>
    <xf numFmtId="0" fontId="22" fillId="24" borderId="0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top" wrapText="1"/>
    </xf>
    <xf numFmtId="0" fontId="28" fillId="25" borderId="19" xfId="0" applyFont="1" applyFill="1" applyBorder="1" applyAlignment="1">
      <alignment horizontal="left" vertical="center" wrapText="1"/>
    </xf>
    <xf numFmtId="0" fontId="40" fillId="24" borderId="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center" wrapText="1"/>
    </xf>
    <xf numFmtId="0" fontId="33" fillId="26" borderId="16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top" wrapText="1"/>
    </xf>
    <xf numFmtId="0" fontId="29" fillId="24" borderId="0" xfId="0" applyFont="1" applyFill="1" applyBorder="1" applyAlignment="1">
      <alignment horizontal="center" vertical="center" textRotation="255" wrapText="1"/>
    </xf>
    <xf numFmtId="0" fontId="41" fillId="0" borderId="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Border="1" applyAlignment="1">
      <alignment horizontal="right" vertical="top" wrapText="1"/>
    </xf>
    <xf numFmtId="0" fontId="41" fillId="24" borderId="0" xfId="0" applyFont="1" applyFill="1" applyBorder="1" applyAlignment="1">
      <alignment horizontal="right" vertical="top" wrapText="1"/>
    </xf>
    <xf numFmtId="0" fontId="22" fillId="24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24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right" wrapText="1"/>
    </xf>
    <xf numFmtId="0" fontId="32" fillId="24" borderId="21" xfId="0" applyFont="1" applyFill="1" applyBorder="1" applyAlignment="1">
      <alignment horizontal="center" vertical="center" wrapText="1" readingOrder="1"/>
    </xf>
    <xf numFmtId="0" fontId="32" fillId="24" borderId="22" xfId="0" applyFont="1" applyFill="1" applyBorder="1" applyAlignment="1" applyProtection="1">
      <alignment vertical="center"/>
      <protection locked="0"/>
    </xf>
    <xf numFmtId="0" fontId="32" fillId="24" borderId="23" xfId="0" applyFont="1" applyFill="1" applyBorder="1" applyAlignment="1">
      <alignment horizontal="center" vertical="center" wrapText="1" readingOrder="1"/>
    </xf>
    <xf numFmtId="0" fontId="32" fillId="24" borderId="25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9" fontId="45" fillId="24" borderId="22" xfId="44" applyFont="1" applyFill="1" applyBorder="1" applyAlignment="1" applyProtection="1">
      <alignment vertical="center"/>
    </xf>
    <xf numFmtId="0" fontId="32" fillId="24" borderId="22" xfId="0" applyFont="1" applyFill="1" applyBorder="1" applyAlignment="1" applyProtection="1">
      <alignment horizontal="center" vertical="center" wrapText="1" readingOrder="1"/>
    </xf>
    <xf numFmtId="0" fontId="32" fillId="24" borderId="21" xfId="0" applyFont="1" applyFill="1" applyBorder="1" applyAlignment="1" applyProtection="1">
      <alignment horizontal="center" vertical="center" wrapText="1" readingOrder="1"/>
    </xf>
    <xf numFmtId="0" fontId="32" fillId="24" borderId="23" xfId="0" applyFont="1" applyFill="1" applyBorder="1" applyAlignment="1" applyProtection="1">
      <alignment horizontal="center" vertical="center" wrapText="1" readingOrder="1"/>
    </xf>
    <xf numFmtId="0" fontId="32" fillId="24" borderId="35" xfId="0" applyFont="1" applyFill="1" applyBorder="1" applyAlignment="1" applyProtection="1">
      <alignment horizontal="left" vertical="center" wrapText="1" readingOrder="1"/>
      <protection locked="0"/>
    </xf>
    <xf numFmtId="0" fontId="32" fillId="24" borderId="35" xfId="0" applyFont="1" applyFill="1" applyBorder="1" applyAlignment="1" applyProtection="1">
      <alignment vertical="center"/>
      <protection locked="0"/>
    </xf>
    <xf numFmtId="0" fontId="32" fillId="24" borderId="36" xfId="0" applyFont="1" applyFill="1" applyBorder="1" applyAlignment="1" applyProtection="1">
      <alignment vertical="center"/>
      <protection locked="0"/>
    </xf>
    <xf numFmtId="0" fontId="32" fillId="24" borderId="30" xfId="0" applyFont="1" applyFill="1" applyBorder="1" applyAlignment="1">
      <alignment horizontal="left" vertical="center" wrapText="1" readingOrder="1"/>
    </xf>
    <xf numFmtId="0" fontId="32" fillId="24" borderId="18" xfId="0" applyFont="1" applyFill="1" applyBorder="1" applyAlignment="1">
      <alignment horizontal="center" vertical="center" wrapText="1" readingOrder="1"/>
    </xf>
    <xf numFmtId="0" fontId="32" fillId="24" borderId="18" xfId="0" applyFont="1" applyFill="1" applyBorder="1" applyAlignment="1" applyProtection="1">
      <alignment horizontal="center" vertical="center" wrapText="1" readingOrder="1"/>
    </xf>
    <xf numFmtId="0" fontId="32" fillId="24" borderId="33" xfId="0" applyFont="1" applyFill="1" applyBorder="1" applyAlignment="1">
      <alignment horizontal="left" vertical="center" wrapText="1" readingOrder="1"/>
    </xf>
    <xf numFmtId="0" fontId="32" fillId="24" borderId="34" xfId="0" applyFont="1" applyFill="1" applyBorder="1" applyAlignment="1">
      <alignment horizontal="left" vertical="center" wrapText="1" readingOrder="1"/>
    </xf>
    <xf numFmtId="9" fontId="45" fillId="24" borderId="25" xfId="44" applyFont="1" applyFill="1" applyBorder="1" applyAlignment="1" applyProtection="1">
      <alignment vertical="center"/>
    </xf>
    <xf numFmtId="0" fontId="32" fillId="24" borderId="31" xfId="0" applyFont="1" applyFill="1" applyBorder="1" applyAlignment="1" applyProtection="1">
      <alignment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 wrapText="1" readingOrder="1"/>
    </xf>
    <xf numFmtId="0" fontId="32" fillId="0" borderId="31" xfId="0" applyFont="1" applyFill="1" applyBorder="1" applyAlignment="1" applyProtection="1">
      <alignment vertical="center"/>
      <protection locked="0"/>
    </xf>
    <xf numFmtId="0" fontId="32" fillId="0" borderId="22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 wrapText="1" readingOrder="1"/>
    </xf>
    <xf numFmtId="0" fontId="32" fillId="0" borderId="35" xfId="0" applyFont="1" applyFill="1" applyBorder="1" applyAlignment="1" applyProtection="1">
      <alignment vertical="center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32" fillId="0" borderId="23" xfId="0" applyFont="1" applyFill="1" applyBorder="1" applyAlignment="1" applyProtection="1">
      <alignment horizontal="center" vertical="center" wrapText="1" readingOrder="1"/>
    </xf>
    <xf numFmtId="0" fontId="32" fillId="0" borderId="36" xfId="0" applyFont="1" applyFill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45" fillId="24" borderId="35" xfId="0" applyFont="1" applyFill="1" applyBorder="1" applyAlignment="1" applyProtection="1">
      <alignment horizontal="left" vertical="center" wrapText="1" readingOrder="1"/>
      <protection locked="0"/>
    </xf>
    <xf numFmtId="0" fontId="32" fillId="24" borderId="30" xfId="0" applyFont="1" applyFill="1" applyBorder="1" applyAlignment="1">
      <alignment vertical="center" wrapText="1" readingOrder="1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5" xfId="0" applyFont="1" applyFill="1" applyBorder="1" applyAlignment="1" applyProtection="1">
      <alignment horizontal="center" vertical="center" wrapText="1" readingOrder="1"/>
    </xf>
    <xf numFmtId="0" fontId="32" fillId="0" borderId="0" xfId="0" applyFont="1" applyAlignment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6" fillId="0" borderId="0" xfId="0" applyFont="1" applyAlignment="1">
      <alignment horizontal="right"/>
    </xf>
    <xf numFmtId="0" fontId="21" fillId="0" borderId="0" xfId="0" applyFont="1" applyBorder="1" applyAlignment="1">
      <alignment horizontal="right" vertical="top" wrapText="1"/>
    </xf>
    <xf numFmtId="0" fontId="29" fillId="27" borderId="10" xfId="0" applyFont="1" applyFill="1" applyBorder="1" applyAlignment="1">
      <alignment horizontal="center" vertical="center" wrapText="1"/>
    </xf>
    <xf numFmtId="0" fontId="29" fillId="27" borderId="19" xfId="0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left" vertical="center" wrapText="1" shrinkToFit="1"/>
    </xf>
    <xf numFmtId="0" fontId="29" fillId="28" borderId="10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9" fillId="29" borderId="19" xfId="0" applyFont="1" applyFill="1" applyBorder="1" applyAlignment="1">
      <alignment horizontal="center" vertical="center" wrapText="1"/>
    </xf>
    <xf numFmtId="0" fontId="40" fillId="25" borderId="20" xfId="0" applyFont="1" applyFill="1" applyBorder="1" applyAlignment="1">
      <alignment horizontal="center" vertical="center" wrapText="1"/>
    </xf>
    <xf numFmtId="0" fontId="40" fillId="25" borderId="19" xfId="0" applyFont="1" applyFill="1" applyBorder="1" applyAlignment="1">
      <alignment horizontal="center" vertical="center" wrapText="1"/>
    </xf>
    <xf numFmtId="0" fontId="45" fillId="28" borderId="37" xfId="0" applyFont="1" applyFill="1" applyBorder="1" applyAlignment="1">
      <alignment vertical="center"/>
    </xf>
    <xf numFmtId="0" fontId="45" fillId="28" borderId="29" xfId="0" applyFont="1" applyFill="1" applyBorder="1" applyAlignment="1">
      <alignment vertical="center"/>
    </xf>
    <xf numFmtId="0" fontId="32" fillId="28" borderId="18" xfId="0" applyFont="1" applyFill="1" applyBorder="1" applyAlignment="1">
      <alignment horizontal="center" vertical="center" wrapText="1" readingOrder="1"/>
    </xf>
    <xf numFmtId="9" fontId="45" fillId="28" borderId="20" xfId="44" applyFont="1" applyFill="1" applyBorder="1" applyAlignment="1" applyProtection="1">
      <alignment vertical="center"/>
    </xf>
    <xf numFmtId="0" fontId="45" fillId="28" borderId="21" xfId="0" applyFont="1" applyFill="1" applyBorder="1" applyAlignment="1" applyProtection="1">
      <alignment horizontal="center" vertical="center" wrapText="1" readingOrder="1"/>
    </xf>
    <xf numFmtId="9" fontId="45" fillId="28" borderId="22" xfId="44" applyFont="1" applyFill="1" applyBorder="1" applyAlignment="1" applyProtection="1">
      <alignment vertical="center"/>
    </xf>
    <xf numFmtId="9" fontId="45" fillId="28" borderId="25" xfId="44" applyFont="1" applyFill="1" applyBorder="1" applyAlignment="1" applyProtection="1">
      <alignment vertical="center"/>
    </xf>
    <xf numFmtId="1" fontId="45" fillId="28" borderId="20" xfId="0" applyNumberFormat="1" applyFont="1" applyFill="1" applyBorder="1" applyAlignment="1" applyProtection="1">
      <alignment vertical="center"/>
    </xf>
    <xf numFmtId="0" fontId="32" fillId="28" borderId="0" xfId="0" applyFont="1" applyFill="1" applyAlignment="1">
      <alignment vertical="center"/>
    </xf>
    <xf numFmtId="0" fontId="28" fillId="25" borderId="19" xfId="0" applyFont="1" applyFill="1" applyBorder="1" applyAlignment="1">
      <alignment horizontal="left" vertical="center" wrapText="1"/>
    </xf>
    <xf numFmtId="0" fontId="32" fillId="24" borderId="33" xfId="0" applyFont="1" applyFill="1" applyBorder="1" applyAlignment="1">
      <alignment horizontal="left" vertical="center" wrapText="1" readingOrder="1"/>
    </xf>
    <xf numFmtId="0" fontId="32" fillId="24" borderId="34" xfId="0" applyFont="1" applyFill="1" applyBorder="1" applyAlignment="1">
      <alignment horizontal="left" vertical="center" wrapText="1" readingOrder="1"/>
    </xf>
    <xf numFmtId="0" fontId="34" fillId="0" borderId="35" xfId="0" applyFont="1" applyBorder="1" applyAlignment="1" applyProtection="1">
      <alignment horizontal="left" vertical="center" wrapText="1"/>
      <protection locked="0"/>
    </xf>
    <xf numFmtId="0" fontId="34" fillId="0" borderId="36" xfId="0" applyFont="1" applyBorder="1" applyAlignment="1" applyProtection="1">
      <alignment horizontal="left" vertical="center" wrapText="1"/>
      <protection locked="0"/>
    </xf>
    <xf numFmtId="0" fontId="45" fillId="28" borderId="26" xfId="0" applyFont="1" applyFill="1" applyBorder="1" applyAlignment="1">
      <alignment horizontal="center" vertical="center"/>
    </xf>
    <xf numFmtId="0" fontId="45" fillId="28" borderId="32" xfId="0" applyFont="1" applyFill="1" applyBorder="1" applyAlignment="1">
      <alignment horizontal="center" vertical="center"/>
    </xf>
    <xf numFmtId="0" fontId="44" fillId="25" borderId="0" xfId="45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textRotation="255" wrapText="1"/>
    </xf>
    <xf numFmtId="0" fontId="27" fillId="25" borderId="21" xfId="0" applyFont="1" applyFill="1" applyBorder="1" applyAlignment="1">
      <alignment horizontal="center" vertical="center" textRotation="255" wrapText="1"/>
    </xf>
    <xf numFmtId="0" fontId="27" fillId="25" borderId="23" xfId="0" applyFont="1" applyFill="1" applyBorder="1" applyAlignment="1">
      <alignment horizontal="center" vertical="center" textRotation="255" wrapText="1"/>
    </xf>
    <xf numFmtId="0" fontId="30" fillId="0" borderId="10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29" fillId="25" borderId="22" xfId="0" applyFont="1" applyFill="1" applyBorder="1" applyAlignment="1">
      <alignment horizontal="center" vertical="center" wrapText="1"/>
    </xf>
    <xf numFmtId="0" fontId="26" fillId="0" borderId="11" xfId="45" applyFont="1" applyFill="1" applyBorder="1" applyAlignment="1">
      <alignment horizontal="left" vertical="center" wrapText="1"/>
    </xf>
    <xf numFmtId="0" fontId="26" fillId="0" borderId="14" xfId="45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 wrapText="1"/>
    </xf>
    <xf numFmtId="0" fontId="27" fillId="25" borderId="26" xfId="0" applyFont="1" applyFill="1" applyBorder="1" applyAlignment="1">
      <alignment horizontal="center" vertical="center" textRotation="255" wrapText="1"/>
    </xf>
    <xf numFmtId="0" fontId="27" fillId="25" borderId="27" xfId="0" applyFont="1" applyFill="1" applyBorder="1" applyAlignment="1">
      <alignment horizontal="center" vertical="center" textRotation="255" wrapText="1"/>
    </xf>
    <xf numFmtId="0" fontId="27" fillId="25" borderId="28" xfId="0" applyFont="1" applyFill="1" applyBorder="1" applyAlignment="1">
      <alignment horizontal="center" vertical="center" textRotation="255" wrapText="1"/>
    </xf>
    <xf numFmtId="0" fontId="28" fillId="25" borderId="19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39" fillId="25" borderId="26" xfId="0" applyFont="1" applyFill="1" applyBorder="1" applyAlignment="1">
      <alignment horizontal="center" vertical="center" textRotation="255" wrapText="1"/>
    </xf>
    <xf numFmtId="0" fontId="39" fillId="25" borderId="27" xfId="0" applyFont="1" applyFill="1" applyBorder="1" applyAlignment="1">
      <alignment horizontal="center" vertical="center" textRotation="255" wrapText="1"/>
    </xf>
    <xf numFmtId="0" fontId="39" fillId="25" borderId="28" xfId="0" applyFont="1" applyFill="1" applyBorder="1" applyAlignment="1">
      <alignment horizontal="center" vertical="center" textRotation="255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37" xr:uid="{00000000-0005-0000-0000-000012000000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40" builtinId="15" customBuiltin="1"/>
    <cellStyle name="チェック セル" xfId="27" builtinId="23" customBuiltin="1"/>
    <cellStyle name="どちらでもない" xfId="36" builtinId="28" customBuiltin="1"/>
    <cellStyle name="パーセント" xfId="44" builtinId="5"/>
    <cellStyle name="パーセント 2" xfId="43" xr:uid="{00000000-0005-0000-0000-00001D000000}"/>
    <cellStyle name="メモ" xfId="38" builtinId="10" customBuiltin="1"/>
    <cellStyle name="リンク セル" xfId="35" builtinId="24" customBuiltin="1"/>
    <cellStyle name="悪い" xfId="25" builtinId="27" customBuiltin="1"/>
    <cellStyle name="計算" xfId="26" builtinId="22" customBuiltin="1"/>
    <cellStyle name="警告文" xfId="42" builtinId="11" customBuiltin="1"/>
    <cellStyle name="見出し 1" xfId="30" builtinId="16" customBuiltin="1"/>
    <cellStyle name="見出し 2" xfId="31" builtinId="17" customBuiltin="1"/>
    <cellStyle name="見出し 3" xfId="32" builtinId="18" customBuiltin="1"/>
    <cellStyle name="見出し 4" xfId="33" builtinId="19" customBuiltin="1"/>
    <cellStyle name="集計" xfId="41" builtinId="25" customBuiltin="1"/>
    <cellStyle name="出力" xfId="39" builtinId="21" customBuiltin="1"/>
    <cellStyle name="説明文" xfId="28" builtinId="53" customBuiltin="1"/>
    <cellStyle name="入力" xfId="34" builtinId="20" customBuiltin="1"/>
    <cellStyle name="標準" xfId="0" builtinId="0"/>
    <cellStyle name="標準 2" xfId="45" xr:uid="{00000000-0005-0000-0000-00002C000000}"/>
    <cellStyle name="良い" xfId="29" builtinId="26" customBuiltin="1"/>
  </cellStyles>
  <dxfs count="0"/>
  <tableStyles count="0" defaultTableStyle="TableStyleMedium9" defaultPivotStyle="PivotStyleLight16"/>
  <colors>
    <mruColors>
      <color rgb="FFFA8300"/>
      <color rgb="FFFAC000"/>
      <color rgb="FF652D86"/>
      <color rgb="FF009FDA"/>
      <color rgb="FFFFE100"/>
      <color rgb="FF4A773C"/>
      <color rgb="FFC6007E"/>
      <color rgb="FFC4D600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83-4F5E-A8D0-2995D797ED79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83-4F5E-A8D0-2995D797ED79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83-4F5E-A8D0-2995D797ED79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DC83-4F5E-A8D0-2995D797ED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　アセスメント'!$D$8:$F$8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'記入用　アセスメント'!$D$19:$F$19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83-4F5E-A8D0-2995D797ED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63-4DDF-8C22-231C1D6AA5B4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63-4DDF-8C22-231C1D6AA5B4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63-4DDF-8C22-231C1D6AA5B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2F63-4DDF-8C22-231C1D6AA5B4}"/>
                </c:ext>
              </c:extLst>
            </c:dLbl>
            <c:dLbl>
              <c:idx val="1"/>
              <c:layout>
                <c:manualLayout>
                  <c:x val="1.0091113266182283E-2"/>
                  <c:y val="-3.044283562070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38410660221018"/>
                      <c:h val="0.475985362793091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F63-4DDF-8C22-231C1D6AA5B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2F63-4DDF-8C22-231C1D6AA5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'アセスメント（Assessment）　'!$H$8:$J$8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'アセスメント（Assessment）　'!$H$19:$J$19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6-4F6C-AA34-4210D81765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399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D86-41B2-8A78-8B7806550F8A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86-41B2-8A78-8B7806550F8A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86-41B2-8A78-8B7806550F8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ED86-41B2-8A78-8B7806550F8A}"/>
                </c:ext>
              </c:extLst>
            </c:dLbl>
            <c:dLbl>
              <c:idx val="1"/>
              <c:layout>
                <c:manualLayout>
                  <c:x val="-1.3365894195160629E-2"/>
                  <c:y val="-2.17764904965566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66424158127578"/>
                      <c:h val="0.459283420185433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D86-41B2-8A78-8B7806550F8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ED86-41B2-8A78-8B7806550F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'アセスメント（Assessment）　'!$D$21:$F$21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'アセスメント（Assessment）　'!$D$48:$F$48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6-41B2-8A78-8B7806550F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1F8-4DF6-8417-2EA7BCEC45FC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F8-4DF6-8417-2EA7BCEC45FC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F8-4DF6-8417-2EA7BCEC45FC}"/>
              </c:ext>
            </c:extLst>
          </c:dPt>
          <c:dLbls>
            <c:dLbl>
              <c:idx val="0"/>
              <c:layout>
                <c:manualLayout>
                  <c:x val="-5.0380489745850635E-3"/>
                  <c:y val="-2.14118176280299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591560127114"/>
                      <c:h val="0.399488904071908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1F8-4DF6-8417-2EA7BCEC45FC}"/>
                </c:ext>
              </c:extLst>
            </c:dLbl>
            <c:dLbl>
              <c:idx val="1"/>
              <c:layout>
                <c:manualLayout>
                  <c:x val="5.6302495821630811E-3"/>
                  <c:y val="-1.02831435948854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46806258523357"/>
                      <c:h val="0.529420846680094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F8-4DF6-8417-2EA7BCEC45F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C1F8-4DF6-8417-2EA7BCEC4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'アセスメント（Assessment）　'!$H$21:$J$21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'アセスメント（Assessment）　'!$H$48:$J$48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8-4DF6-8417-2EA7BCEC45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4B-4004-A9F4-694E96AC532E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4B-4004-A9F4-694E96AC532E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4B-4004-A9F4-694E96AC532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234B-4004-A9F4-694E96AC532E}"/>
                </c:ext>
              </c:extLst>
            </c:dLbl>
            <c:dLbl>
              <c:idx val="1"/>
              <c:layout>
                <c:manualLayout>
                  <c:x val="5.0100610469261363E-3"/>
                  <c:y val="-4.6992192558879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4950694192853"/>
                      <c:h val="0.467722151301548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34B-4004-A9F4-694E96AC532E}"/>
                </c:ext>
              </c:extLst>
            </c:dLbl>
            <c:dLbl>
              <c:idx val="2"/>
              <c:layout>
                <c:manualLayout>
                  <c:x val="3.6806286398868925E-2"/>
                  <c:y val="-4.51869530628480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35759903055527"/>
                      <c:h val="0.366302196074078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34B-4004-A9F4-694E96AC53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'アセスメント（Assessment）　'!$D$50:$F$50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'アセスメント（Assessment）　'!$D$59:$F$59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B-4004-A9F4-694E96AC53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7D-470C-9058-5A1FC8ABB5DB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D-470C-9058-5A1FC8ABB5DB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D-470C-9058-5A1FC8ABB5DB}"/>
              </c:ext>
            </c:extLst>
          </c:dPt>
          <c:dLbls>
            <c:dLbl>
              <c:idx val="0"/>
              <c:layout>
                <c:manualLayout>
                  <c:x val="3.9224305846676258E-2"/>
                  <c:y val="-2.7755575615628914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51242528889934"/>
                      <c:h val="0.444724823061734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67D-470C-9058-5A1FC8ABB5DB}"/>
                </c:ext>
              </c:extLst>
            </c:dLbl>
            <c:dLbl>
              <c:idx val="1"/>
              <c:layout>
                <c:manualLayout>
                  <c:x val="2.2587316346788137E-4"/>
                  <c:y val="-6.48461414531980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8247891370034"/>
                      <c:h val="0.445590312512879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67D-470C-9058-5A1FC8ABB5D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E67D-470C-9058-5A1FC8ABB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'アセスメント（Assessment）　'!$H$50:$J$50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'アセスメント（Assessment）　'!$H$59:$J$59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D-470C-9058-5A1FC8ABB5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総合評価　外来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C4D600"/>
            </a:solidFill>
          </c:spPr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D1-4309-B087-868C39B26402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67-4774-9424-6922134E851F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D1-4309-B087-868C39B26402}"/>
              </c:ext>
            </c:extLst>
          </c:dPt>
          <c:dLbls>
            <c:dLbl>
              <c:idx val="1"/>
              <c:layout>
                <c:manualLayout>
                  <c:x val="3.4722222222222168E-2"/>
                  <c:y val="-9.25925925925925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2360017497813"/>
                      <c:h val="0.208472222222222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767-4774-9424-6922134E8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'アセスメント（Assessment）　'!$D$63:$F$63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'アセスメント（Assessment）　'!$D$64:$F$64</c:f>
              <c:numCache>
                <c:formatCode>General</c:formatCode>
                <c:ptCount val="3"/>
                <c:pt idx="0">
                  <c:v>36</c:v>
                </c:pt>
                <c:pt idx="1">
                  <c:v>36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7-4774-9424-6922134E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総合評価　病棟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7C-42F7-9A28-058BB0B308ED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E8-4D80-95A8-92B5A0B094FF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7C-42F7-9A28-058BB0B308ED}"/>
              </c:ext>
            </c:extLst>
          </c:dPt>
          <c:dLbls>
            <c:dLbl>
              <c:idx val="1"/>
              <c:layout>
                <c:manualLayout>
                  <c:x val="-1.2298245061891285E-2"/>
                  <c:y val="-9.225153228957984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84457334595446"/>
                      <c:h val="0.15235040655249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3E8-4D80-95A8-92B5A0B09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'アセスメント（Assessment）　'!$H$63:$J$63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'アセスメント（Assessment）　'!$H$64:$J$64</c:f>
              <c:numCache>
                <c:formatCode>General</c:formatCode>
                <c:ptCount val="3"/>
                <c:pt idx="0">
                  <c:v>36</c:v>
                </c:pt>
                <c:pt idx="1">
                  <c:v>36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8-4D80-95A8-92B5A0B09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37-49B8-A124-690EAB262851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37-49B8-A124-690EAB262851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37-49B8-A124-690EAB26285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337-49B8-A124-690EAB262851}"/>
                </c:ext>
              </c:extLst>
            </c:dLbl>
            <c:dLbl>
              <c:idx val="1"/>
              <c:layout>
                <c:manualLayout>
                  <c:x val="1.0091113266182283E-2"/>
                  <c:y val="-3.044283562070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38410660221018"/>
                      <c:h val="0.475985362793091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337-49B8-A124-690EAB26285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337-49B8-A124-690EAB2628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　アセスメント'!$H$8:$J$8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'記入用　アセスメント'!$H$19:$J$19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37-49B8-A124-690EAB2628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399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46-4492-A033-19FD481BB87E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46-4492-A033-19FD481BB87E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46-4492-A033-19FD481BB87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A746-4492-A033-19FD481BB87E}"/>
                </c:ext>
              </c:extLst>
            </c:dLbl>
            <c:dLbl>
              <c:idx val="1"/>
              <c:layout>
                <c:manualLayout>
                  <c:x val="-1.3365894195160629E-2"/>
                  <c:y val="-2.17764904965566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66424158127578"/>
                      <c:h val="0.459283420185433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46-4492-A033-19FD481BB87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A746-4492-A033-19FD481BB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　アセスメント'!$D$21:$F$21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'記入用　アセスメント'!$D$48:$F$48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46-4492-A033-19FD481BB8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4-41FF-AAAB-3A62D2A55AB8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4-41FF-AAAB-3A62D2A55AB8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4-41FF-AAAB-3A62D2A55AB8}"/>
              </c:ext>
            </c:extLst>
          </c:dPt>
          <c:dLbls>
            <c:dLbl>
              <c:idx val="0"/>
              <c:layout>
                <c:manualLayout>
                  <c:x val="-5.0380489745850635E-3"/>
                  <c:y val="-2.14118176280299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591560127114"/>
                      <c:h val="0.399488904071908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84-41FF-AAAB-3A62D2A55AB8}"/>
                </c:ext>
              </c:extLst>
            </c:dLbl>
            <c:dLbl>
              <c:idx val="1"/>
              <c:layout>
                <c:manualLayout>
                  <c:x val="5.6302495821630811E-3"/>
                  <c:y val="-1.02831435948854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46806258523357"/>
                      <c:h val="0.529420846680094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084-41FF-AAAB-3A62D2A55AB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2084-41FF-AAAB-3A62D2A55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　アセスメント'!$H$21:$J$21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'記入用　アセスメント'!$H$48:$J$48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84-41FF-AAAB-3A62D2A55A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DF-494C-9B37-DACA5B81DC0D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DF-494C-9B37-DACA5B81DC0D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DF-494C-9B37-DACA5B81DC0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AFDF-494C-9B37-DACA5B81DC0D}"/>
                </c:ext>
              </c:extLst>
            </c:dLbl>
            <c:dLbl>
              <c:idx val="1"/>
              <c:layout>
                <c:manualLayout>
                  <c:x val="5.0100610469261363E-3"/>
                  <c:y val="-4.6992192558879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4950694192853"/>
                      <c:h val="0.467722151301548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FDF-494C-9B37-DACA5B81DC0D}"/>
                </c:ext>
              </c:extLst>
            </c:dLbl>
            <c:dLbl>
              <c:idx val="2"/>
              <c:layout>
                <c:manualLayout>
                  <c:x val="3.6806286398868925E-2"/>
                  <c:y val="-4.51869530628480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35759903055527"/>
                      <c:h val="0.366302196074078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FDF-494C-9B37-DACA5B81DC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　アセスメント'!$D$50:$F$50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'記入用　アセスメント'!$D$59:$F$59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DF-494C-9B37-DACA5B81DC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48-474D-A82D-4345D4BBBB56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48-474D-A82D-4345D4BBBB56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48-474D-A82D-4345D4BBBB56}"/>
              </c:ext>
            </c:extLst>
          </c:dPt>
          <c:dLbls>
            <c:dLbl>
              <c:idx val="0"/>
              <c:layout>
                <c:manualLayout>
                  <c:x val="3.9224305846676258E-2"/>
                  <c:y val="-2.7755575615628914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51242528889934"/>
                      <c:h val="0.444724823061734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D48-474D-A82D-4345D4BBBB56}"/>
                </c:ext>
              </c:extLst>
            </c:dLbl>
            <c:dLbl>
              <c:idx val="1"/>
              <c:layout>
                <c:manualLayout>
                  <c:x val="2.2587316346788137E-4"/>
                  <c:y val="-6.48461414531980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8247891370034"/>
                      <c:h val="0.445590312512879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D48-474D-A82D-4345D4BBBB5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BD48-474D-A82D-4345D4BBB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　アセスメント'!$H$50:$J$50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'記入用　アセスメント'!$H$59:$J$59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48-474D-A82D-4345D4BBBB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総合評価　外来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C4D600"/>
            </a:solidFill>
          </c:spPr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B9-430E-A351-14575FB669EB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B9-430E-A351-14575FB669EB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B9-430E-A351-14575FB669EB}"/>
              </c:ext>
            </c:extLst>
          </c:dPt>
          <c:dLbls>
            <c:dLbl>
              <c:idx val="1"/>
              <c:layout>
                <c:manualLayout>
                  <c:x val="3.4722222222222168E-2"/>
                  <c:y val="-9.25925925925925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2360017497813"/>
                      <c:h val="0.208472222222222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3B9-430E-A351-14575FB669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　アセスメント'!$D$63:$F$63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'記入用　アセスメント'!$D$64:$F$64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B9-430E-A351-14575FB6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総合評価　病棟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2B-4077-959D-6EF7A98978AE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2B-4077-959D-6EF7A98978AE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2B-4077-959D-6EF7A98978AE}"/>
              </c:ext>
            </c:extLst>
          </c:dPt>
          <c:dLbls>
            <c:dLbl>
              <c:idx val="1"/>
              <c:layout>
                <c:manualLayout>
                  <c:x val="-1.2298245061891285E-2"/>
                  <c:y val="-9.225153228957984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84457334595446"/>
                      <c:h val="0.15235040655249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A2B-4077-959D-6EF7A98978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　アセスメント'!$H$63:$J$63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'記入用　アセスメント'!$H$64:$J$64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B-4077-959D-6EF7A989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DA-45ED-9CF5-154C725436B4}"/>
              </c:ext>
            </c:extLst>
          </c:dPt>
          <c:dPt>
            <c:idx val="1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DA-45ED-9CF5-154C725436B4}"/>
              </c:ext>
            </c:extLst>
          </c:dPt>
          <c:dPt>
            <c:idx val="2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DA-45ED-9CF5-154C725436B4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7FDA-45ED-9CF5-154C72543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'アセスメント（Assessment）　'!$D$8:$F$8</c:f>
              <c:strCache>
                <c:ptCount val="3"/>
                <c:pt idx="0">
                  <c:v>課題なし</c:v>
                </c:pt>
                <c:pt idx="1">
                  <c:v>若干の
課題あり</c:v>
                </c:pt>
                <c:pt idx="2">
                  <c:v>課題あり</c:v>
                </c:pt>
              </c:strCache>
            </c:strRef>
          </c:cat>
          <c:val>
            <c:numRef>
              <c:f>'アセスメント（Assessment）　'!$D$19:$F$19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5-407E-99AA-CDDB20122F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10731500</xdr:colOff>
      <xdr:row>19</xdr:row>
      <xdr:rowOff>35985</xdr:rowOff>
    </xdr:from>
    <xdr:to>
      <xdr:col>5</xdr:col>
      <xdr:colOff>476250</xdr:colOff>
      <xdr:row>19</xdr:row>
      <xdr:rowOff>1407583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22563B-015E-4B43-9879-55FF02A0C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1539874</xdr:colOff>
      <xdr:row>19</xdr:row>
      <xdr:rowOff>46566</xdr:rowOff>
    </xdr:from>
    <xdr:to>
      <xdr:col>10</xdr:col>
      <xdr:colOff>84666</xdr:colOff>
      <xdr:row>20</xdr:row>
      <xdr:rowOff>10584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FB582B8-23BE-4B76-817C-8E6585668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48</xdr:row>
      <xdr:rowOff>25808</xdr:rowOff>
    </xdr:from>
    <xdr:to>
      <xdr:col>6</xdr:col>
      <xdr:colOff>47625</xdr:colOff>
      <xdr:row>48</xdr:row>
      <xdr:rowOff>1332906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377CC68-F2DA-4047-9132-BF05D8236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48</xdr:row>
      <xdr:rowOff>10582</xdr:rowOff>
    </xdr:from>
    <xdr:to>
      <xdr:col>10</xdr:col>
      <xdr:colOff>31750</xdr:colOff>
      <xdr:row>48</xdr:row>
      <xdr:rowOff>1349375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CC0890B-4F98-43B2-9C97-EB6F60CF9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59</xdr:row>
      <xdr:rowOff>23613</xdr:rowOff>
    </xdr:from>
    <xdr:to>
      <xdr:col>6</xdr:col>
      <xdr:colOff>67078</xdr:colOff>
      <xdr:row>60</xdr:row>
      <xdr:rowOff>21168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F944361-B438-46C2-8E59-96C8B64E4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1490461</xdr:colOff>
      <xdr:row>59</xdr:row>
      <xdr:rowOff>37027</xdr:rowOff>
    </xdr:from>
    <xdr:to>
      <xdr:col>10</xdr:col>
      <xdr:colOff>214648</xdr:colOff>
      <xdr:row>59</xdr:row>
      <xdr:rowOff>1542781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8E2EBBC-4669-4F17-B435-1202F93BA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9223375</xdr:colOff>
      <xdr:row>64</xdr:row>
      <xdr:rowOff>77273</xdr:rowOff>
    </xdr:from>
    <xdr:to>
      <xdr:col>6</xdr:col>
      <xdr:colOff>723108</xdr:colOff>
      <xdr:row>74</xdr:row>
      <xdr:rowOff>137374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5B32544-F912-4477-94B3-C0B9575C0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725794</xdr:colOff>
      <xdr:row>64</xdr:row>
      <xdr:rowOff>63857</xdr:rowOff>
    </xdr:from>
    <xdr:to>
      <xdr:col>10</xdr:col>
      <xdr:colOff>1492250</xdr:colOff>
      <xdr:row>74</xdr:row>
      <xdr:rowOff>134154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0935915-ADCB-46CB-A181-CB4EE25C2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9</xdr:col>
      <xdr:colOff>202407</xdr:colOff>
      <xdr:row>0</xdr:row>
      <xdr:rowOff>250031</xdr:rowOff>
    </xdr:from>
    <xdr:to>
      <xdr:col>10</xdr:col>
      <xdr:colOff>264011</xdr:colOff>
      <xdr:row>0</xdr:row>
      <xdr:rowOff>402444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F158788-0CA3-44B0-9D8D-D372097B2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023557" y="250031"/>
          <a:ext cx="852179" cy="152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2211916</xdr:colOff>
      <xdr:row>1</xdr:row>
      <xdr:rowOff>201084</xdr:rowOff>
    </xdr:from>
    <xdr:to>
      <xdr:col>8</xdr:col>
      <xdr:colOff>3059333</xdr:colOff>
      <xdr:row>1</xdr:row>
      <xdr:rowOff>353497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6B97387-D7A6-4B41-A9CE-30CCFEC9B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7666" y="709084"/>
          <a:ext cx="847417" cy="1524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10731500</xdr:colOff>
      <xdr:row>19</xdr:row>
      <xdr:rowOff>35985</xdr:rowOff>
    </xdr:from>
    <xdr:to>
      <xdr:col>5</xdr:col>
      <xdr:colOff>476250</xdr:colOff>
      <xdr:row>19</xdr:row>
      <xdr:rowOff>1407583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F49439-844F-4018-B6A6-9F47397B1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1539874</xdr:colOff>
      <xdr:row>19</xdr:row>
      <xdr:rowOff>46566</xdr:rowOff>
    </xdr:from>
    <xdr:to>
      <xdr:col>10</xdr:col>
      <xdr:colOff>84666</xdr:colOff>
      <xdr:row>20</xdr:row>
      <xdr:rowOff>10584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7A66FEC-745D-45C9-89D9-50BF6B726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48</xdr:row>
      <xdr:rowOff>25808</xdr:rowOff>
    </xdr:from>
    <xdr:to>
      <xdr:col>6</xdr:col>
      <xdr:colOff>47625</xdr:colOff>
      <xdr:row>48</xdr:row>
      <xdr:rowOff>1332906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B4A9CCF-E1EE-4C12-9EC5-2C711B15D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48</xdr:row>
      <xdr:rowOff>10582</xdr:rowOff>
    </xdr:from>
    <xdr:to>
      <xdr:col>10</xdr:col>
      <xdr:colOff>31750</xdr:colOff>
      <xdr:row>48</xdr:row>
      <xdr:rowOff>1349375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FDAC354-88C6-4C59-B9EB-C65D24B71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59</xdr:row>
      <xdr:rowOff>23613</xdr:rowOff>
    </xdr:from>
    <xdr:to>
      <xdr:col>6</xdr:col>
      <xdr:colOff>67078</xdr:colOff>
      <xdr:row>60</xdr:row>
      <xdr:rowOff>21168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25C7843D-8EA8-40D2-8FA6-0CE9816B0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1490461</xdr:colOff>
      <xdr:row>59</xdr:row>
      <xdr:rowOff>37027</xdr:rowOff>
    </xdr:from>
    <xdr:to>
      <xdr:col>10</xdr:col>
      <xdr:colOff>214648</xdr:colOff>
      <xdr:row>59</xdr:row>
      <xdr:rowOff>1542781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43321AE-1A1F-482E-97CE-E9DE60D3E2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9223375</xdr:colOff>
      <xdr:row>64</xdr:row>
      <xdr:rowOff>77273</xdr:rowOff>
    </xdr:from>
    <xdr:to>
      <xdr:col>6</xdr:col>
      <xdr:colOff>723108</xdr:colOff>
      <xdr:row>74</xdr:row>
      <xdr:rowOff>137374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28CD870-67B0-4BC0-A5BD-22ECE29401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725794</xdr:colOff>
      <xdr:row>64</xdr:row>
      <xdr:rowOff>63857</xdr:rowOff>
    </xdr:from>
    <xdr:to>
      <xdr:col>10</xdr:col>
      <xdr:colOff>1492250</xdr:colOff>
      <xdr:row>74</xdr:row>
      <xdr:rowOff>134154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F708DE1F-DFE3-474D-9675-5B4FDD53FA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9</xdr:col>
      <xdr:colOff>202407</xdr:colOff>
      <xdr:row>0</xdr:row>
      <xdr:rowOff>250031</xdr:rowOff>
    </xdr:from>
    <xdr:to>
      <xdr:col>10</xdr:col>
      <xdr:colOff>264011</xdr:colOff>
      <xdr:row>0</xdr:row>
      <xdr:rowOff>402444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7226286-D9F7-482B-8E23-6AE94A6CB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025938" y="250031"/>
          <a:ext cx="847417" cy="15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FA54-2B7F-4C60-8472-761D617A2A85}">
  <sheetPr>
    <tabColor rgb="FFFF0000"/>
    <pageSetUpPr fitToPage="1"/>
  </sheetPr>
  <dimension ref="A1:L64"/>
  <sheetViews>
    <sheetView showGridLines="0" tabSelected="1" topLeftCell="D1" zoomScale="80" zoomScaleNormal="80" zoomScaleSheetLayoutView="120" workbookViewId="0">
      <selection activeCell="N72" sqref="N72"/>
    </sheetView>
  </sheetViews>
  <sheetFormatPr defaultColWidth="9.140625" defaultRowHeight="21" x14ac:dyDescent="0.2"/>
  <cols>
    <col min="1" max="1" width="2" style="1" customWidth="1"/>
    <col min="2" max="2" width="5.28515625" style="2" customWidth="1"/>
    <col min="3" max="3" width="161.7109375" style="3" customWidth="1"/>
    <col min="4" max="4" width="10.85546875" style="4" customWidth="1"/>
    <col min="5" max="5" width="13.28515625" style="4" customWidth="1"/>
    <col min="6" max="6" width="11.28515625" style="4" customWidth="1"/>
    <col min="7" max="7" width="23.42578125" style="2" customWidth="1"/>
    <col min="8" max="8" width="12" style="4" customWidth="1"/>
    <col min="9" max="9" width="12.42578125" style="4" customWidth="1"/>
    <col min="10" max="10" width="11.85546875" style="4" customWidth="1"/>
    <col min="11" max="11" width="25.85546875" style="2" customWidth="1"/>
    <col min="12" max="12" width="2.5703125" style="5" customWidth="1"/>
    <col min="13" max="13" width="2.42578125" style="2" customWidth="1"/>
    <col min="14" max="16384" width="9.140625" style="2"/>
  </cols>
  <sheetData>
    <row r="1" spans="1:12" ht="42" customHeight="1" x14ac:dyDescent="0.2">
      <c r="K1" s="103" t="s">
        <v>127</v>
      </c>
    </row>
    <row r="2" spans="1:12" s="7" customFormat="1" ht="36.75" customHeight="1" x14ac:dyDescent="0.2">
      <c r="A2" s="6"/>
      <c r="B2" s="129" t="s">
        <v>55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s="14" customFormat="1" x14ac:dyDescent="0.2">
      <c r="A3" s="8"/>
      <c r="B3" s="9"/>
      <c r="C3" s="10" t="s">
        <v>21</v>
      </c>
      <c r="D3" s="11"/>
      <c r="E3" s="12"/>
      <c r="F3" s="12"/>
      <c r="G3" s="12"/>
      <c r="H3" s="12"/>
      <c r="I3" s="12"/>
      <c r="J3" s="13"/>
      <c r="K3" s="13"/>
    </row>
    <row r="4" spans="1:12" s="14" customFormat="1" ht="21" customHeight="1" x14ac:dyDescent="0.2">
      <c r="A4" s="8"/>
      <c r="B4" s="9"/>
      <c r="C4" s="15" t="s">
        <v>8</v>
      </c>
      <c r="D4" s="141" t="s">
        <v>7</v>
      </c>
      <c r="E4" s="141"/>
      <c r="F4" s="141"/>
      <c r="G4" s="141"/>
      <c r="H4" s="141"/>
      <c r="I4" s="142"/>
      <c r="J4" s="16" t="s">
        <v>0</v>
      </c>
      <c r="K4" s="17"/>
    </row>
    <row r="5" spans="1:12" s="14" customFormat="1" ht="21" customHeight="1" x14ac:dyDescent="0.2">
      <c r="A5" s="8"/>
      <c r="B5" s="9"/>
      <c r="C5" s="10" t="s">
        <v>1</v>
      </c>
      <c r="D5" s="141" t="s">
        <v>2</v>
      </c>
      <c r="E5" s="141"/>
      <c r="F5" s="141"/>
      <c r="G5" s="141"/>
      <c r="H5" s="141"/>
      <c r="I5" s="142"/>
      <c r="J5" s="16" t="s">
        <v>3</v>
      </c>
      <c r="K5" s="17"/>
    </row>
    <row r="6" spans="1:12" s="14" customFormat="1" ht="24.75" thickBot="1" x14ac:dyDescent="0.25">
      <c r="A6" s="8"/>
      <c r="B6" s="9"/>
      <c r="C6" s="106" t="s">
        <v>72</v>
      </c>
      <c r="D6" s="18"/>
      <c r="E6" s="13"/>
      <c r="F6" s="19"/>
      <c r="G6" s="19"/>
      <c r="J6" s="20" t="s">
        <v>4</v>
      </c>
      <c r="K6" s="17"/>
    </row>
    <row r="7" spans="1:12" ht="30" customHeight="1" x14ac:dyDescent="0.2">
      <c r="B7" s="130" t="s">
        <v>56</v>
      </c>
      <c r="C7" s="148" t="s">
        <v>74</v>
      </c>
      <c r="D7" s="150" t="s">
        <v>10</v>
      </c>
      <c r="E7" s="150"/>
      <c r="F7" s="150"/>
      <c r="G7" s="150" t="s">
        <v>22</v>
      </c>
      <c r="H7" s="150" t="s">
        <v>11</v>
      </c>
      <c r="I7" s="150"/>
      <c r="J7" s="150"/>
      <c r="K7" s="139" t="s">
        <v>22</v>
      </c>
      <c r="L7" s="21"/>
    </row>
    <row r="8" spans="1:12" ht="30" customHeight="1" x14ac:dyDescent="0.2">
      <c r="B8" s="131"/>
      <c r="C8" s="149"/>
      <c r="D8" s="104" t="s">
        <v>13</v>
      </c>
      <c r="E8" s="107" t="s">
        <v>14</v>
      </c>
      <c r="F8" s="108" t="s">
        <v>15</v>
      </c>
      <c r="G8" s="143"/>
      <c r="H8" s="104" t="s">
        <v>13</v>
      </c>
      <c r="I8" s="107" t="s">
        <v>14</v>
      </c>
      <c r="J8" s="108" t="s">
        <v>15</v>
      </c>
      <c r="K8" s="140"/>
      <c r="L8" s="21"/>
    </row>
    <row r="9" spans="1:12" ht="24" x14ac:dyDescent="0.2">
      <c r="B9" s="131"/>
      <c r="C9" s="133" t="s">
        <v>20</v>
      </c>
      <c r="D9" s="133"/>
      <c r="E9" s="133"/>
      <c r="F9" s="133"/>
      <c r="G9" s="133"/>
      <c r="H9" s="133"/>
      <c r="I9" s="133"/>
      <c r="J9" s="133"/>
      <c r="K9" s="134"/>
      <c r="L9" s="22"/>
    </row>
    <row r="10" spans="1:12" x14ac:dyDescent="0.2">
      <c r="B10" s="131"/>
      <c r="C10" s="23" t="s">
        <v>45</v>
      </c>
      <c r="D10" s="24"/>
      <c r="E10" s="24"/>
      <c r="F10" s="24"/>
      <c r="G10" s="25"/>
      <c r="H10" s="24"/>
      <c r="I10" s="24"/>
      <c r="J10" s="24"/>
      <c r="K10" s="26"/>
      <c r="L10" s="27"/>
    </row>
    <row r="11" spans="1:12" ht="24" x14ac:dyDescent="0.2">
      <c r="B11" s="131"/>
      <c r="C11" s="135" t="s">
        <v>9</v>
      </c>
      <c r="D11" s="135"/>
      <c r="E11" s="135"/>
      <c r="F11" s="135"/>
      <c r="G11" s="135"/>
      <c r="H11" s="135"/>
      <c r="I11" s="135"/>
      <c r="J11" s="135"/>
      <c r="K11" s="136"/>
      <c r="L11" s="28"/>
    </row>
    <row r="12" spans="1:12" x14ac:dyDescent="0.2">
      <c r="B12" s="131"/>
      <c r="C12" s="29" t="s">
        <v>62</v>
      </c>
      <c r="D12" s="24"/>
      <c r="E12" s="24"/>
      <c r="F12" s="24"/>
      <c r="G12" s="30"/>
      <c r="H12" s="24"/>
      <c r="I12" s="24"/>
      <c r="J12" s="24"/>
      <c r="K12" s="31"/>
    </row>
    <row r="13" spans="1:12" x14ac:dyDescent="0.2">
      <c r="B13" s="131"/>
      <c r="C13" s="29" t="s">
        <v>63</v>
      </c>
      <c r="D13" s="24"/>
      <c r="E13" s="24"/>
      <c r="F13" s="24"/>
      <c r="G13" s="30"/>
      <c r="H13" s="24"/>
      <c r="I13" s="24"/>
      <c r="J13" s="24"/>
      <c r="K13" s="31"/>
    </row>
    <row r="14" spans="1:12" x14ac:dyDescent="0.2">
      <c r="B14" s="131"/>
      <c r="C14" s="29" t="s">
        <v>64</v>
      </c>
      <c r="D14" s="24"/>
      <c r="E14" s="24"/>
      <c r="F14" s="24"/>
      <c r="G14" s="30"/>
      <c r="H14" s="24"/>
      <c r="I14" s="24"/>
      <c r="J14" s="24"/>
      <c r="K14" s="31"/>
    </row>
    <row r="15" spans="1:12" s="5" customFormat="1" ht="24" x14ac:dyDescent="0.2">
      <c r="A15" s="32"/>
      <c r="B15" s="131"/>
      <c r="C15" s="137" t="s">
        <v>17</v>
      </c>
      <c r="D15" s="137"/>
      <c r="E15" s="137"/>
      <c r="F15" s="137"/>
      <c r="G15" s="137"/>
      <c r="H15" s="137"/>
      <c r="I15" s="137"/>
      <c r="J15" s="137"/>
      <c r="K15" s="138"/>
      <c r="L15" s="22"/>
    </row>
    <row r="16" spans="1:12" x14ac:dyDescent="0.2">
      <c r="B16" s="131"/>
      <c r="C16" s="23" t="s">
        <v>65</v>
      </c>
      <c r="D16" s="24"/>
      <c r="E16" s="24"/>
      <c r="F16" s="24"/>
      <c r="G16" s="25"/>
      <c r="H16" s="24"/>
      <c r="I16" s="24"/>
      <c r="J16" s="24"/>
      <c r="K16" s="26"/>
      <c r="L16" s="27"/>
    </row>
    <row r="17" spans="1:12" x14ac:dyDescent="0.2">
      <c r="B17" s="131"/>
      <c r="C17" s="29" t="s">
        <v>18</v>
      </c>
      <c r="D17" s="24"/>
      <c r="E17" s="24"/>
      <c r="F17" s="24"/>
      <c r="G17" s="30"/>
      <c r="H17" s="24"/>
      <c r="I17" s="24"/>
      <c r="J17" s="24"/>
      <c r="K17" s="31"/>
    </row>
    <row r="18" spans="1:12" ht="21.75" thickBot="1" x14ac:dyDescent="0.25">
      <c r="B18" s="132"/>
      <c r="C18" s="33" t="s">
        <v>66</v>
      </c>
      <c r="D18" s="34"/>
      <c r="E18" s="34"/>
      <c r="F18" s="34"/>
      <c r="G18" s="35"/>
      <c r="H18" s="34"/>
      <c r="I18" s="34"/>
      <c r="J18" s="34"/>
      <c r="K18" s="36"/>
      <c r="L18" s="27"/>
    </row>
    <row r="19" spans="1:12" x14ac:dyDescent="0.2">
      <c r="B19" s="37"/>
      <c r="C19" s="38" t="s">
        <v>5</v>
      </c>
      <c r="D19" s="39">
        <f>SUM(D10:D18)</f>
        <v>0</v>
      </c>
      <c r="E19" s="39">
        <f t="shared" ref="E19:F19" si="0">SUM(E10:E18)</f>
        <v>0</v>
      </c>
      <c r="F19" s="39">
        <f t="shared" si="0"/>
        <v>0</v>
      </c>
      <c r="G19" s="40"/>
      <c r="H19" s="39">
        <f>SUM(H10:H18)</f>
        <v>0</v>
      </c>
      <c r="I19" s="39">
        <f t="shared" ref="I19:J19" si="1">SUM(I10:I18)</f>
        <v>0</v>
      </c>
      <c r="J19" s="39">
        <f t="shared" si="1"/>
        <v>0</v>
      </c>
      <c r="K19" s="40"/>
      <c r="L19" s="41"/>
    </row>
    <row r="20" spans="1:12" s="5" customFormat="1" ht="113.25" customHeight="1" thickBot="1" x14ac:dyDescent="0.25">
      <c r="A20" s="32"/>
      <c r="C20" s="42"/>
      <c r="D20" s="43"/>
      <c r="E20" s="43"/>
      <c r="F20" s="43"/>
      <c r="G20" s="44"/>
      <c r="H20" s="43"/>
      <c r="I20" s="43"/>
      <c r="J20" s="43"/>
      <c r="K20" s="44"/>
      <c r="L20" s="44"/>
    </row>
    <row r="21" spans="1:12" ht="57" customHeight="1" x14ac:dyDescent="0.2">
      <c r="B21" s="151" t="s">
        <v>58</v>
      </c>
      <c r="C21" s="122" t="s">
        <v>57</v>
      </c>
      <c r="D21" s="105" t="s">
        <v>13</v>
      </c>
      <c r="E21" s="109" t="s">
        <v>14</v>
      </c>
      <c r="F21" s="110" t="s">
        <v>15</v>
      </c>
      <c r="G21" s="112" t="s">
        <v>12</v>
      </c>
      <c r="H21" s="105" t="s">
        <v>13</v>
      </c>
      <c r="I21" s="109" t="s">
        <v>14</v>
      </c>
      <c r="J21" s="110" t="s">
        <v>15</v>
      </c>
      <c r="K21" s="111" t="s">
        <v>12</v>
      </c>
      <c r="L21" s="46"/>
    </row>
    <row r="22" spans="1:12" ht="24" x14ac:dyDescent="0.2">
      <c r="B22" s="152"/>
      <c r="C22" s="133" t="s">
        <v>19</v>
      </c>
      <c r="D22" s="133"/>
      <c r="E22" s="133"/>
      <c r="F22" s="133"/>
      <c r="G22" s="133"/>
      <c r="H22" s="133"/>
      <c r="I22" s="133"/>
      <c r="J22" s="133"/>
      <c r="K22" s="134"/>
      <c r="L22" s="22"/>
    </row>
    <row r="23" spans="1:12" x14ac:dyDescent="0.2">
      <c r="B23" s="152"/>
      <c r="C23" s="23" t="s">
        <v>96</v>
      </c>
      <c r="D23" s="24"/>
      <c r="E23" s="24"/>
      <c r="F23" s="24"/>
      <c r="G23" s="25"/>
      <c r="H23" s="24"/>
      <c r="I23" s="24"/>
      <c r="J23" s="24"/>
      <c r="K23" s="26"/>
      <c r="L23" s="27"/>
    </row>
    <row r="24" spans="1:12" x14ac:dyDescent="0.2">
      <c r="B24" s="152"/>
      <c r="C24" s="23" t="s">
        <v>67</v>
      </c>
      <c r="D24" s="24"/>
      <c r="E24" s="24"/>
      <c r="F24" s="24"/>
      <c r="G24" s="25"/>
      <c r="H24" s="24"/>
      <c r="I24" s="24"/>
      <c r="J24" s="24"/>
      <c r="K24" s="26"/>
      <c r="L24" s="27"/>
    </row>
    <row r="25" spans="1:12" ht="24" x14ac:dyDescent="0.2">
      <c r="B25" s="152"/>
      <c r="C25" s="133" t="s">
        <v>23</v>
      </c>
      <c r="D25" s="133"/>
      <c r="E25" s="133"/>
      <c r="F25" s="133"/>
      <c r="G25" s="133"/>
      <c r="H25" s="133"/>
      <c r="I25" s="133"/>
      <c r="J25" s="133"/>
      <c r="K25" s="134"/>
      <c r="L25" s="22"/>
    </row>
    <row r="26" spans="1:12" x14ac:dyDescent="0.2">
      <c r="B26" s="152"/>
      <c r="C26" s="23" t="s">
        <v>31</v>
      </c>
      <c r="D26" s="24"/>
      <c r="E26" s="24"/>
      <c r="F26" s="24"/>
      <c r="G26" s="25"/>
      <c r="H26" s="24"/>
      <c r="I26" s="24"/>
      <c r="J26" s="24"/>
      <c r="K26" s="26"/>
      <c r="L26" s="27"/>
    </row>
    <row r="27" spans="1:12" x14ac:dyDescent="0.2">
      <c r="B27" s="152"/>
      <c r="C27" s="23" t="s">
        <v>68</v>
      </c>
      <c r="D27" s="24"/>
      <c r="E27" s="24"/>
      <c r="F27" s="24"/>
      <c r="G27" s="25"/>
      <c r="H27" s="24"/>
      <c r="I27" s="24"/>
      <c r="J27" s="24"/>
      <c r="K27" s="26"/>
      <c r="L27" s="27"/>
    </row>
    <row r="28" spans="1:12" ht="24" x14ac:dyDescent="0.2">
      <c r="B28" s="152"/>
      <c r="C28" s="133" t="s">
        <v>25</v>
      </c>
      <c r="D28" s="133"/>
      <c r="E28" s="133"/>
      <c r="F28" s="133"/>
      <c r="G28" s="133"/>
      <c r="H28" s="133"/>
      <c r="I28" s="133"/>
      <c r="J28" s="133"/>
      <c r="K28" s="134"/>
      <c r="L28" s="22"/>
    </row>
    <row r="29" spans="1:12" x14ac:dyDescent="0.2">
      <c r="B29" s="152"/>
      <c r="C29" s="23" t="s">
        <v>69</v>
      </c>
      <c r="D29" s="24"/>
      <c r="E29" s="24"/>
      <c r="F29" s="24"/>
      <c r="G29" s="25"/>
      <c r="H29" s="24"/>
      <c r="I29" s="24"/>
      <c r="J29" s="24"/>
      <c r="K29" s="26"/>
      <c r="L29" s="27"/>
    </row>
    <row r="30" spans="1:12" x14ac:dyDescent="0.2">
      <c r="B30" s="152"/>
      <c r="C30" s="23" t="s">
        <v>97</v>
      </c>
      <c r="D30" s="24"/>
      <c r="E30" s="24"/>
      <c r="F30" s="24"/>
      <c r="G30" s="25"/>
      <c r="H30" s="24"/>
      <c r="I30" s="24"/>
      <c r="J30" s="24"/>
      <c r="K30" s="26"/>
      <c r="L30" s="27"/>
    </row>
    <row r="31" spans="1:12" x14ac:dyDescent="0.2">
      <c r="B31" s="152"/>
      <c r="C31" s="23" t="s">
        <v>99</v>
      </c>
      <c r="D31" s="24"/>
      <c r="E31" s="24"/>
      <c r="F31" s="24"/>
      <c r="G31" s="25"/>
      <c r="H31" s="24"/>
      <c r="I31" s="24"/>
      <c r="J31" s="24"/>
      <c r="K31" s="26"/>
      <c r="L31" s="27"/>
    </row>
    <row r="32" spans="1:12" x14ac:dyDescent="0.2">
      <c r="B32" s="152"/>
      <c r="C32" s="23" t="s">
        <v>100</v>
      </c>
      <c r="D32" s="24"/>
      <c r="E32" s="24"/>
      <c r="F32" s="24"/>
      <c r="G32" s="25"/>
      <c r="H32" s="24"/>
      <c r="I32" s="24"/>
      <c r="J32" s="24"/>
      <c r="K32" s="26"/>
      <c r="L32" s="27"/>
    </row>
    <row r="33" spans="2:12" x14ac:dyDescent="0.2">
      <c r="B33" s="152"/>
      <c r="C33" s="23" t="s">
        <v>98</v>
      </c>
      <c r="D33" s="24"/>
      <c r="E33" s="24"/>
      <c r="F33" s="24"/>
      <c r="G33" s="47"/>
      <c r="H33" s="24"/>
      <c r="I33" s="24"/>
      <c r="J33" s="24"/>
      <c r="K33" s="26"/>
      <c r="L33" s="27"/>
    </row>
    <row r="34" spans="2:12" x14ac:dyDescent="0.2">
      <c r="B34" s="152"/>
      <c r="C34" s="23" t="s">
        <v>48</v>
      </c>
      <c r="D34" s="24"/>
      <c r="E34" s="24"/>
      <c r="F34" s="24"/>
      <c r="G34" s="25"/>
      <c r="H34" s="24"/>
      <c r="I34" s="24"/>
      <c r="J34" s="24"/>
      <c r="K34" s="26"/>
      <c r="L34" s="27"/>
    </row>
    <row r="35" spans="2:12" ht="24" x14ac:dyDescent="0.2">
      <c r="B35" s="152"/>
      <c r="C35" s="133" t="s">
        <v>26</v>
      </c>
      <c r="D35" s="133"/>
      <c r="E35" s="133"/>
      <c r="F35" s="133"/>
      <c r="G35" s="133"/>
      <c r="H35" s="133"/>
      <c r="I35" s="133"/>
      <c r="J35" s="133"/>
      <c r="K35" s="134"/>
      <c r="L35" s="22"/>
    </row>
    <row r="36" spans="2:12" x14ac:dyDescent="0.2">
      <c r="B36" s="152"/>
      <c r="C36" s="23" t="s">
        <v>70</v>
      </c>
      <c r="D36" s="24"/>
      <c r="E36" s="24"/>
      <c r="F36" s="24"/>
      <c r="G36" s="25"/>
      <c r="H36" s="24"/>
      <c r="I36" s="24"/>
      <c r="J36" s="24"/>
      <c r="K36" s="26"/>
      <c r="L36" s="27"/>
    </row>
    <row r="37" spans="2:12" x14ac:dyDescent="0.2">
      <c r="B37" s="152"/>
      <c r="C37" s="48" t="s">
        <v>73</v>
      </c>
      <c r="D37" s="24"/>
      <c r="E37" s="24"/>
      <c r="F37" s="24"/>
      <c r="G37" s="25"/>
      <c r="H37" s="24"/>
      <c r="I37" s="24"/>
      <c r="J37" s="24"/>
      <c r="K37" s="26"/>
      <c r="L37" s="27"/>
    </row>
    <row r="38" spans="2:12" x14ac:dyDescent="0.2">
      <c r="B38" s="152"/>
      <c r="C38" s="48" t="s">
        <v>29</v>
      </c>
      <c r="D38" s="24"/>
      <c r="E38" s="24"/>
      <c r="F38" s="24"/>
      <c r="G38" s="25"/>
      <c r="H38" s="24"/>
      <c r="I38" s="24"/>
      <c r="J38" s="24"/>
      <c r="K38" s="26"/>
      <c r="L38" s="27"/>
    </row>
    <row r="39" spans="2:12" x14ac:dyDescent="0.2">
      <c r="B39" s="152"/>
      <c r="C39" s="48" t="s">
        <v>126</v>
      </c>
      <c r="D39" s="24"/>
      <c r="E39" s="24"/>
      <c r="F39" s="24"/>
      <c r="G39" s="25"/>
      <c r="H39" s="24"/>
      <c r="I39" s="24"/>
      <c r="J39" s="24"/>
      <c r="K39" s="26"/>
      <c r="L39" s="27"/>
    </row>
    <row r="40" spans="2:12" x14ac:dyDescent="0.2">
      <c r="B40" s="152"/>
      <c r="C40" s="23" t="s">
        <v>49</v>
      </c>
      <c r="D40" s="24"/>
      <c r="E40" s="24"/>
      <c r="F40" s="24"/>
      <c r="G40" s="25"/>
      <c r="H40" s="24"/>
      <c r="I40" s="24"/>
      <c r="J40" s="24"/>
      <c r="K40" s="26"/>
      <c r="L40" s="27"/>
    </row>
    <row r="41" spans="2:12" ht="28.5" x14ac:dyDescent="0.2">
      <c r="B41" s="152"/>
      <c r="C41" s="23" t="s">
        <v>50</v>
      </c>
      <c r="D41" s="24"/>
      <c r="E41" s="24"/>
      <c r="F41" s="24"/>
      <c r="G41" s="25"/>
      <c r="H41" s="24"/>
      <c r="I41" s="24"/>
      <c r="J41" s="24"/>
      <c r="K41" s="26"/>
      <c r="L41" s="27"/>
    </row>
    <row r="42" spans="2:12" x14ac:dyDescent="0.2">
      <c r="B42" s="152"/>
      <c r="C42" s="23" t="s">
        <v>51</v>
      </c>
      <c r="D42" s="24"/>
      <c r="E42" s="24"/>
      <c r="F42" s="24"/>
      <c r="G42" s="25"/>
      <c r="H42" s="24"/>
      <c r="I42" s="24"/>
      <c r="J42" s="24"/>
      <c r="K42" s="26"/>
      <c r="L42" s="27"/>
    </row>
    <row r="43" spans="2:12" ht="24" x14ac:dyDescent="0.2">
      <c r="B43" s="152"/>
      <c r="C43" s="133" t="s">
        <v>24</v>
      </c>
      <c r="D43" s="133"/>
      <c r="E43" s="133"/>
      <c r="F43" s="133"/>
      <c r="G43" s="133"/>
      <c r="H43" s="133"/>
      <c r="I43" s="133"/>
      <c r="J43" s="133"/>
      <c r="K43" s="134"/>
      <c r="L43" s="22"/>
    </row>
    <row r="44" spans="2:12" x14ac:dyDescent="0.2">
      <c r="B44" s="152"/>
      <c r="C44" s="23" t="s">
        <v>52</v>
      </c>
      <c r="D44" s="24"/>
      <c r="E44" s="24"/>
      <c r="F44" s="24"/>
      <c r="G44" s="25"/>
      <c r="H44" s="24"/>
      <c r="I44" s="24"/>
      <c r="J44" s="24"/>
      <c r="K44" s="26"/>
      <c r="L44" s="27"/>
    </row>
    <row r="45" spans="2:12" x14ac:dyDescent="0.2">
      <c r="B45" s="152"/>
      <c r="C45" s="23" t="s">
        <v>71</v>
      </c>
      <c r="D45" s="24"/>
      <c r="E45" s="24"/>
      <c r="F45" s="24"/>
      <c r="G45" s="25"/>
      <c r="H45" s="24"/>
      <c r="I45" s="24"/>
      <c r="J45" s="24"/>
      <c r="K45" s="26"/>
      <c r="L45" s="27"/>
    </row>
    <row r="46" spans="2:12" x14ac:dyDescent="0.2">
      <c r="B46" s="152"/>
      <c r="C46" s="23" t="s">
        <v>46</v>
      </c>
      <c r="D46" s="24"/>
      <c r="E46" s="24"/>
      <c r="F46" s="24"/>
      <c r="G46" s="25"/>
      <c r="H46" s="24"/>
      <c r="I46" s="24"/>
      <c r="J46" s="24"/>
      <c r="K46" s="26"/>
      <c r="L46" s="27"/>
    </row>
    <row r="47" spans="2:12" ht="21.75" thickBot="1" x14ac:dyDescent="0.25">
      <c r="B47" s="153"/>
      <c r="C47" s="33" t="s">
        <v>47</v>
      </c>
      <c r="D47" s="49"/>
      <c r="E47" s="49"/>
      <c r="F47" s="49"/>
      <c r="G47" s="50"/>
      <c r="H47" s="49"/>
      <c r="I47" s="49"/>
      <c r="J47" s="49"/>
      <c r="K47" s="36"/>
      <c r="L47" s="27"/>
    </row>
    <row r="48" spans="2:12" x14ac:dyDescent="0.2">
      <c r="B48" s="51"/>
      <c r="C48" s="52" t="s">
        <v>16</v>
      </c>
      <c r="D48" s="53">
        <f>SUM(D23:D47)</f>
        <v>0</v>
      </c>
      <c r="E48" s="53">
        <f t="shared" ref="E48:F48" si="2">SUM(E23:E47)</f>
        <v>0</v>
      </c>
      <c r="F48" s="53">
        <f t="shared" si="2"/>
        <v>0</v>
      </c>
      <c r="G48" s="54"/>
      <c r="H48" s="53">
        <f>SUM(H23:H47)</f>
        <v>0</v>
      </c>
      <c r="I48" s="53">
        <f t="shared" ref="I48:J48" si="3">SUM(I23:I47)</f>
        <v>0</v>
      </c>
      <c r="J48" s="53">
        <f t="shared" si="3"/>
        <v>0</v>
      </c>
      <c r="K48" s="55"/>
      <c r="L48" s="56"/>
    </row>
    <row r="49" spans="1:12" s="5" customFormat="1" ht="109.5" customHeight="1" thickBot="1" x14ac:dyDescent="0.25">
      <c r="A49" s="32"/>
      <c r="C49" s="42"/>
      <c r="D49" s="57"/>
      <c r="E49" s="57"/>
      <c r="F49" s="57"/>
      <c r="G49" s="44"/>
      <c r="H49" s="57"/>
      <c r="I49" s="57"/>
      <c r="J49" s="57"/>
      <c r="K49" s="44"/>
      <c r="L49" s="44"/>
    </row>
    <row r="50" spans="1:12" ht="57" customHeight="1" x14ac:dyDescent="0.2">
      <c r="B50" s="145" t="s">
        <v>60</v>
      </c>
      <c r="C50" s="122" t="s">
        <v>59</v>
      </c>
      <c r="D50" s="105" t="s">
        <v>13</v>
      </c>
      <c r="E50" s="109" t="s">
        <v>14</v>
      </c>
      <c r="F50" s="110" t="s">
        <v>15</v>
      </c>
      <c r="G50" s="112" t="s">
        <v>12</v>
      </c>
      <c r="H50" s="105" t="s">
        <v>13</v>
      </c>
      <c r="I50" s="109" t="s">
        <v>14</v>
      </c>
      <c r="J50" s="110" t="s">
        <v>15</v>
      </c>
      <c r="K50" s="112" t="s">
        <v>12</v>
      </c>
      <c r="L50" s="58"/>
    </row>
    <row r="51" spans="1:12" x14ac:dyDescent="0.2">
      <c r="B51" s="146"/>
      <c r="C51" s="23" t="s">
        <v>61</v>
      </c>
      <c r="D51" s="24"/>
      <c r="E51" s="24"/>
      <c r="F51" s="24"/>
      <c r="G51" s="25"/>
      <c r="H51" s="24"/>
      <c r="I51" s="24"/>
      <c r="J51" s="24"/>
      <c r="K51" s="26"/>
      <c r="L51" s="27"/>
    </row>
    <row r="52" spans="1:12" x14ac:dyDescent="0.2">
      <c r="B52" s="146"/>
      <c r="C52" s="23" t="s">
        <v>28</v>
      </c>
      <c r="D52" s="24"/>
      <c r="E52" s="24"/>
      <c r="F52" s="24"/>
      <c r="G52" s="25"/>
      <c r="H52" s="24"/>
      <c r="I52" s="24"/>
      <c r="J52" s="24"/>
      <c r="K52" s="26"/>
      <c r="L52" s="27"/>
    </row>
    <row r="53" spans="1:12" ht="28.5" x14ac:dyDescent="0.2">
      <c r="B53" s="146"/>
      <c r="C53" s="29" t="s">
        <v>107</v>
      </c>
      <c r="D53" s="24"/>
      <c r="E53" s="24"/>
      <c r="F53" s="24"/>
      <c r="G53" s="25"/>
      <c r="H53" s="24"/>
      <c r="I53" s="24"/>
      <c r="J53" s="24"/>
      <c r="K53" s="26"/>
      <c r="L53" s="27"/>
    </row>
    <row r="54" spans="1:12" x14ac:dyDescent="0.2">
      <c r="B54" s="146"/>
      <c r="C54" s="29" t="s">
        <v>108</v>
      </c>
      <c r="D54" s="24"/>
      <c r="E54" s="24"/>
      <c r="F54" s="24"/>
      <c r="G54" s="25"/>
      <c r="H54" s="24"/>
      <c r="I54" s="24"/>
      <c r="J54" s="24"/>
      <c r="K54" s="26"/>
      <c r="L54" s="27"/>
    </row>
    <row r="55" spans="1:12" x14ac:dyDescent="0.2">
      <c r="B55" s="146"/>
      <c r="C55" s="23" t="s">
        <v>53</v>
      </c>
      <c r="D55" s="24"/>
      <c r="E55" s="24"/>
      <c r="F55" s="24"/>
      <c r="G55" s="25"/>
      <c r="H55" s="24"/>
      <c r="I55" s="24"/>
      <c r="J55" s="24"/>
      <c r="K55" s="26"/>
      <c r="L55" s="27"/>
    </row>
    <row r="56" spans="1:12" x14ac:dyDescent="0.2">
      <c r="B56" s="146"/>
      <c r="C56" s="23" t="s">
        <v>54</v>
      </c>
      <c r="D56" s="24"/>
      <c r="E56" s="24"/>
      <c r="F56" s="24"/>
      <c r="G56" s="25"/>
      <c r="H56" s="24"/>
      <c r="I56" s="24"/>
      <c r="J56" s="24"/>
      <c r="K56" s="26"/>
      <c r="L56" s="27"/>
    </row>
    <row r="57" spans="1:12" x14ac:dyDescent="0.2">
      <c r="B57" s="146"/>
      <c r="C57" s="23" t="s">
        <v>30</v>
      </c>
      <c r="D57" s="24"/>
      <c r="E57" s="24"/>
      <c r="F57" s="24"/>
      <c r="G57" s="25"/>
      <c r="H57" s="24"/>
      <c r="I57" s="24"/>
      <c r="J57" s="24"/>
      <c r="K57" s="26"/>
      <c r="L57" s="27"/>
    </row>
    <row r="58" spans="1:12" ht="21.75" thickBot="1" x14ac:dyDescent="0.25">
      <c r="B58" s="147"/>
      <c r="C58" s="33" t="s">
        <v>27</v>
      </c>
      <c r="D58" s="34"/>
      <c r="E58" s="34"/>
      <c r="F58" s="34"/>
      <c r="G58" s="35"/>
      <c r="H58" s="34"/>
      <c r="I58" s="34"/>
      <c r="J58" s="34"/>
      <c r="K58" s="36"/>
      <c r="L58" s="27"/>
    </row>
    <row r="59" spans="1:12" s="60" customFormat="1" x14ac:dyDescent="0.2">
      <c r="A59" s="59"/>
      <c r="B59" s="51"/>
      <c r="C59" s="52" t="s">
        <v>5</v>
      </c>
      <c r="D59" s="39">
        <f>SUM(D51:D58)</f>
        <v>0</v>
      </c>
      <c r="E59" s="39">
        <f>SUM(E51:E58)</f>
        <v>0</v>
      </c>
      <c r="F59" s="39">
        <f>SUM(F51:F58)</f>
        <v>0</v>
      </c>
      <c r="G59" s="55"/>
      <c r="H59" s="39">
        <f>SUM(H51:H58)</f>
        <v>0</v>
      </c>
      <c r="I59" s="39">
        <f>SUM(I51:I58)</f>
        <v>0</v>
      </c>
      <c r="J59" s="39">
        <f>SUM(J51:J58)</f>
        <v>0</v>
      </c>
      <c r="K59" s="55"/>
      <c r="L59" s="56"/>
    </row>
    <row r="60" spans="1:12" ht="109.5" customHeight="1" x14ac:dyDescent="0.2">
      <c r="B60" s="51"/>
      <c r="C60" s="52"/>
      <c r="G60" s="55"/>
      <c r="K60" s="55"/>
      <c r="L60" s="56"/>
    </row>
    <row r="61" spans="1:12" ht="28.5" customHeight="1" x14ac:dyDescent="0.2">
      <c r="B61" s="51"/>
      <c r="C61" s="52"/>
      <c r="G61" s="55"/>
      <c r="K61" s="55"/>
      <c r="L61" s="56"/>
    </row>
    <row r="62" spans="1:12" x14ac:dyDescent="0.2">
      <c r="B62" s="51"/>
      <c r="C62" s="144" t="s">
        <v>6</v>
      </c>
      <c r="D62" s="143" t="s">
        <v>10</v>
      </c>
      <c r="E62" s="143"/>
      <c r="F62" s="143"/>
      <c r="G62" s="55"/>
      <c r="H62" s="143" t="s">
        <v>11</v>
      </c>
      <c r="I62" s="143"/>
      <c r="J62" s="143"/>
      <c r="K62" s="55"/>
      <c r="L62" s="56"/>
    </row>
    <row r="63" spans="1:12" ht="24" x14ac:dyDescent="0.2">
      <c r="C63" s="144"/>
      <c r="D63" s="104" t="s">
        <v>13</v>
      </c>
      <c r="E63" s="107" t="s">
        <v>14</v>
      </c>
      <c r="F63" s="108" t="s">
        <v>15</v>
      </c>
      <c r="G63" s="61"/>
      <c r="H63" s="104" t="s">
        <v>13</v>
      </c>
      <c r="I63" s="107" t="s">
        <v>14</v>
      </c>
      <c r="J63" s="108" t="s">
        <v>15</v>
      </c>
      <c r="K63" s="61"/>
      <c r="L63" s="62"/>
    </row>
    <row r="64" spans="1:12" s="60" customFormat="1" x14ac:dyDescent="0.2">
      <c r="A64" s="59"/>
      <c r="C64" s="144"/>
      <c r="D64" s="53">
        <f>D59+D48+D19</f>
        <v>0</v>
      </c>
      <c r="E64" s="53">
        <f>E59+E48+E19</f>
        <v>0</v>
      </c>
      <c r="F64" s="53">
        <f>F59+F48+F19</f>
        <v>0</v>
      </c>
      <c r="H64" s="53">
        <f>H59+H48+H19</f>
        <v>0</v>
      </c>
      <c r="I64" s="53">
        <f>I59+I48+I19</f>
        <v>0</v>
      </c>
      <c r="J64" s="53">
        <f>J59+J48+J19</f>
        <v>0</v>
      </c>
      <c r="L64" s="44"/>
    </row>
  </sheetData>
  <mergeCells count="22">
    <mergeCell ref="B50:B58"/>
    <mergeCell ref="C62:C64"/>
    <mergeCell ref="D62:F62"/>
    <mergeCell ref="H62:J62"/>
    <mergeCell ref="C11:K11"/>
    <mergeCell ref="C15:K15"/>
    <mergeCell ref="B21:B47"/>
    <mergeCell ref="C22:K22"/>
    <mergeCell ref="C25:K25"/>
    <mergeCell ref="C28:K28"/>
    <mergeCell ref="C35:K35"/>
    <mergeCell ref="C43:K43"/>
    <mergeCell ref="B2:K2"/>
    <mergeCell ref="D4:I4"/>
    <mergeCell ref="D5:I5"/>
    <mergeCell ref="B7:B18"/>
    <mergeCell ref="C7:C8"/>
    <mergeCell ref="D7:F7"/>
    <mergeCell ref="G7:G8"/>
    <mergeCell ref="H7:J7"/>
    <mergeCell ref="K7:K8"/>
    <mergeCell ref="C9:K9"/>
  </mergeCells>
  <phoneticPr fontId="19"/>
  <dataValidations count="1">
    <dataValidation type="list" allowBlank="1" showInputMessage="1" showErrorMessage="1" sqref="D23:F24 D26:F27 D10:F10 H10:J10 D29:F34 D36:F42 H23:J24 H26:J27 H36:J42 H51:J58 D51:F58 H29:J34 H12:J14 D12:F14 D44:F47 D16:F18 H44:J47 H16:J18" xr:uid="{DCF783D8-7C0E-4E48-8E4A-EA457C0842AA}">
      <formula1>"－,1"</formula1>
    </dataValidation>
  </dataValidations>
  <pageMargins left="0.19685039370078741" right="0.19685039370078741" top="0.9055118110236221" bottom="0.19685039370078741" header="0.51181102362204722" footer="0.19685039370078741"/>
  <pageSetup paperSize="8" scale="50" orientation="portrait" verticalDpi="300" r:id="rId1"/>
  <headerFooter alignWithMargins="0">
    <oddHeader>&amp;RJP/MG232/18-0030</oddHeader>
  </headerFooter>
  <rowBreaks count="1" manualBreakCount="1">
    <brk id="34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3F26C-5DAC-4CD2-A2F6-1EE5B5A775FE}">
  <sheetPr>
    <tabColor rgb="FFFF0000"/>
    <pageSetUpPr fitToPage="1"/>
  </sheetPr>
  <dimension ref="B1:M38"/>
  <sheetViews>
    <sheetView view="pageBreakPreview" zoomScale="90" zoomScaleNormal="100" zoomScaleSheetLayoutView="90" workbookViewId="0">
      <pane ySplit="3" topLeftCell="A6" activePane="bottomLeft" state="frozen"/>
      <selection pane="bottomLeft" activeCell="M30" sqref="M30"/>
    </sheetView>
  </sheetViews>
  <sheetFormatPr defaultRowHeight="14.25" x14ac:dyDescent="0.2"/>
  <cols>
    <col min="1" max="1" width="1.5703125" style="63" customWidth="1"/>
    <col min="2" max="2" width="27.85546875" style="63" customWidth="1"/>
    <col min="3" max="3" width="22.7109375" style="69" customWidth="1"/>
    <col min="4" max="4" width="10" style="63" customWidth="1"/>
    <col min="5" max="5" width="18.42578125" style="63" customWidth="1"/>
    <col min="6" max="6" width="10" style="63" customWidth="1"/>
    <col min="7" max="7" width="17.85546875" style="63" customWidth="1"/>
    <col min="8" max="8" width="10" style="63" customWidth="1"/>
    <col min="9" max="9" width="49" style="63" customWidth="1"/>
    <col min="10" max="10" width="1.85546875" style="63" customWidth="1"/>
    <col min="11" max="11" width="5" style="63" customWidth="1"/>
    <col min="12" max="16384" width="9.140625" style="63"/>
  </cols>
  <sheetData>
    <row r="1" spans="2:13" s="100" customFormat="1" ht="39.75" customHeight="1" x14ac:dyDescent="0.15">
      <c r="B1" s="100" t="s">
        <v>125</v>
      </c>
      <c r="C1" s="101"/>
      <c r="I1" s="102" t="s">
        <v>127</v>
      </c>
    </row>
    <row r="2" spans="2:13" s="99" customFormat="1" ht="41.25" customHeight="1" thickBot="1" x14ac:dyDescent="0.25">
      <c r="C2" s="70" t="s">
        <v>113</v>
      </c>
      <c r="I2" s="64"/>
    </row>
    <row r="3" spans="2:13" s="94" customFormat="1" ht="30" customHeight="1" thickBot="1" x14ac:dyDescent="0.25">
      <c r="B3" s="113"/>
      <c r="C3" s="127" t="s">
        <v>120</v>
      </c>
      <c r="D3" s="128"/>
      <c r="E3" s="127" t="s">
        <v>119</v>
      </c>
      <c r="F3" s="128"/>
      <c r="G3" s="127" t="s">
        <v>118</v>
      </c>
      <c r="H3" s="128"/>
      <c r="I3" s="114"/>
    </row>
    <row r="4" spans="2:13" ht="30" customHeight="1" x14ac:dyDescent="0.2">
      <c r="B4" s="78" t="s">
        <v>32</v>
      </c>
      <c r="C4" s="79"/>
      <c r="D4" s="85" t="s">
        <v>123</v>
      </c>
      <c r="E4" s="86"/>
      <c r="F4" s="85" t="s">
        <v>123</v>
      </c>
      <c r="G4" s="86"/>
      <c r="H4" s="85" t="s">
        <v>123</v>
      </c>
      <c r="I4" s="87" t="s">
        <v>109</v>
      </c>
    </row>
    <row r="5" spans="2:13" ht="30" customHeight="1" x14ac:dyDescent="0.2">
      <c r="B5" s="81" t="s">
        <v>110</v>
      </c>
      <c r="C5" s="65"/>
      <c r="D5" s="88" t="s">
        <v>102</v>
      </c>
      <c r="E5" s="89"/>
      <c r="F5" s="88" t="s">
        <v>102</v>
      </c>
      <c r="G5" s="89"/>
      <c r="H5" s="88" t="s">
        <v>112</v>
      </c>
      <c r="I5" s="90"/>
    </row>
    <row r="6" spans="2:13" ht="30" customHeight="1" x14ac:dyDescent="0.2">
      <c r="B6" s="81" t="s">
        <v>114</v>
      </c>
      <c r="C6" s="65"/>
      <c r="D6" s="88" t="s">
        <v>111</v>
      </c>
      <c r="E6" s="89"/>
      <c r="F6" s="88" t="s">
        <v>111</v>
      </c>
      <c r="G6" s="89"/>
      <c r="H6" s="88" t="s">
        <v>111</v>
      </c>
      <c r="I6" s="90"/>
    </row>
    <row r="7" spans="2:13" ht="30" customHeight="1" x14ac:dyDescent="0.2">
      <c r="B7" s="81" t="s">
        <v>115</v>
      </c>
      <c r="C7" s="65"/>
      <c r="D7" s="88" t="s">
        <v>111</v>
      </c>
      <c r="E7" s="89"/>
      <c r="F7" s="88" t="s">
        <v>111</v>
      </c>
      <c r="G7" s="89"/>
      <c r="H7" s="88" t="s">
        <v>111</v>
      </c>
      <c r="I7" s="90"/>
      <c r="M7" s="121"/>
    </row>
    <row r="8" spans="2:13" ht="30" customHeight="1" x14ac:dyDescent="0.2">
      <c r="B8" s="81" t="s">
        <v>121</v>
      </c>
      <c r="C8" s="65"/>
      <c r="D8" s="88" t="s">
        <v>111</v>
      </c>
      <c r="E8" s="89"/>
      <c r="F8" s="88" t="s">
        <v>111</v>
      </c>
      <c r="G8" s="89"/>
      <c r="H8" s="88" t="s">
        <v>111</v>
      </c>
      <c r="I8" s="90"/>
    </row>
    <row r="9" spans="2:13" ht="30" customHeight="1" thickBot="1" x14ac:dyDescent="0.25">
      <c r="B9" s="82" t="s">
        <v>116</v>
      </c>
      <c r="C9" s="67"/>
      <c r="D9" s="91" t="s">
        <v>111</v>
      </c>
      <c r="E9" s="92"/>
      <c r="F9" s="91" t="s">
        <v>111</v>
      </c>
      <c r="G9" s="92"/>
      <c r="H9" s="91" t="s">
        <v>111</v>
      </c>
      <c r="I9" s="93"/>
    </row>
    <row r="10" spans="2:13" ht="30" customHeight="1" x14ac:dyDescent="0.2">
      <c r="B10" s="78" t="s">
        <v>75</v>
      </c>
      <c r="C10" s="79"/>
      <c r="D10" s="85" t="s">
        <v>111</v>
      </c>
      <c r="E10" s="86"/>
      <c r="F10" s="85" t="s">
        <v>111</v>
      </c>
      <c r="G10" s="86"/>
      <c r="H10" s="85" t="s">
        <v>111</v>
      </c>
      <c r="I10" s="87"/>
    </row>
    <row r="11" spans="2:13" ht="30" customHeight="1" x14ac:dyDescent="0.2">
      <c r="B11" s="81" t="s">
        <v>76</v>
      </c>
      <c r="C11" s="65"/>
      <c r="D11" s="118" t="e">
        <f>C11/C10</f>
        <v>#DIV/0!</v>
      </c>
      <c r="E11" s="73"/>
      <c r="F11" s="118" t="e">
        <f>E11/E10</f>
        <v>#DIV/0!</v>
      </c>
      <c r="G11" s="73"/>
      <c r="H11" s="118" t="e">
        <f>G11/G10</f>
        <v>#DIV/0!</v>
      </c>
      <c r="I11" s="76" t="s">
        <v>40</v>
      </c>
    </row>
    <row r="12" spans="2:13" ht="30" customHeight="1" x14ac:dyDescent="0.2">
      <c r="B12" s="81" t="s">
        <v>117</v>
      </c>
      <c r="C12" s="65"/>
      <c r="D12" s="88" t="s">
        <v>111</v>
      </c>
      <c r="E12" s="89"/>
      <c r="F12" s="88" t="s">
        <v>111</v>
      </c>
      <c r="G12" s="89"/>
      <c r="H12" s="88" t="s">
        <v>111</v>
      </c>
      <c r="I12" s="90"/>
    </row>
    <row r="13" spans="2:13" ht="30" customHeight="1" x14ac:dyDescent="0.2">
      <c r="B13" s="81" t="s">
        <v>33</v>
      </c>
      <c r="C13" s="65"/>
      <c r="D13" s="118" t="e">
        <f>C13/C12</f>
        <v>#DIV/0!</v>
      </c>
      <c r="E13" s="73"/>
      <c r="F13" s="118" t="e">
        <f>E13/E12</f>
        <v>#DIV/0!</v>
      </c>
      <c r="G13" s="73"/>
      <c r="H13" s="118" t="e">
        <f>G13/G12</f>
        <v>#DIV/0!</v>
      </c>
      <c r="I13" s="76" t="s">
        <v>41</v>
      </c>
    </row>
    <row r="14" spans="2:13" ht="30" customHeight="1" x14ac:dyDescent="0.2">
      <c r="B14" s="81" t="s">
        <v>34</v>
      </c>
      <c r="C14" s="65"/>
      <c r="D14" s="88" t="s">
        <v>111</v>
      </c>
      <c r="E14" s="89"/>
      <c r="F14" s="88" t="s">
        <v>111</v>
      </c>
      <c r="G14" s="89"/>
      <c r="H14" s="88" t="s">
        <v>111</v>
      </c>
      <c r="I14" s="90"/>
    </row>
    <row r="15" spans="2:13" ht="30" customHeight="1" x14ac:dyDescent="0.2">
      <c r="B15" s="81" t="s">
        <v>35</v>
      </c>
      <c r="C15" s="65"/>
      <c r="D15" s="118" t="e">
        <f>C15/C14</f>
        <v>#DIV/0!</v>
      </c>
      <c r="E15" s="73"/>
      <c r="F15" s="118" t="e">
        <f>E15/E14</f>
        <v>#DIV/0!</v>
      </c>
      <c r="G15" s="73"/>
      <c r="H15" s="118" t="e">
        <f>G15/G14</f>
        <v>#DIV/0!</v>
      </c>
      <c r="I15" s="76" t="s">
        <v>44</v>
      </c>
    </row>
    <row r="16" spans="2:13" ht="30" customHeight="1" x14ac:dyDescent="0.2">
      <c r="B16" s="81" t="s">
        <v>77</v>
      </c>
      <c r="C16" s="65"/>
      <c r="D16" s="88" t="s">
        <v>111</v>
      </c>
      <c r="E16" s="89"/>
      <c r="F16" s="88" t="s">
        <v>111</v>
      </c>
      <c r="G16" s="89"/>
      <c r="H16" s="88" t="s">
        <v>111</v>
      </c>
      <c r="I16" s="90"/>
    </row>
    <row r="17" spans="2:9" ht="30" customHeight="1" x14ac:dyDescent="0.2">
      <c r="B17" s="81" t="s">
        <v>80</v>
      </c>
      <c r="C17" s="65"/>
      <c r="D17" s="71" t="s">
        <v>82</v>
      </c>
      <c r="E17" s="73"/>
      <c r="F17" s="71" t="s">
        <v>82</v>
      </c>
      <c r="G17" s="73"/>
      <c r="H17" s="71" t="s">
        <v>82</v>
      </c>
      <c r="I17" s="76" t="s">
        <v>83</v>
      </c>
    </row>
    <row r="18" spans="2:9" ht="30" customHeight="1" thickBot="1" x14ac:dyDescent="0.25">
      <c r="B18" s="82" t="s">
        <v>81</v>
      </c>
      <c r="C18" s="67"/>
      <c r="D18" s="83" t="s">
        <v>82</v>
      </c>
      <c r="E18" s="74"/>
      <c r="F18" s="83" t="s">
        <v>82</v>
      </c>
      <c r="G18" s="74"/>
      <c r="H18" s="83" t="s">
        <v>82</v>
      </c>
      <c r="I18" s="77" t="s">
        <v>84</v>
      </c>
    </row>
    <row r="19" spans="2:9" ht="30" customHeight="1" x14ac:dyDescent="0.2">
      <c r="B19" s="78" t="s">
        <v>78</v>
      </c>
      <c r="C19" s="115">
        <f>C20+C29+C30+C31</f>
        <v>0</v>
      </c>
      <c r="D19" s="116" t="e">
        <f>C19/(C16+(C11-C19)/2)</f>
        <v>#DIV/0!</v>
      </c>
      <c r="E19" s="115">
        <f>E20+E29+E30+E31</f>
        <v>0</v>
      </c>
      <c r="F19" s="116" t="e">
        <f>E19/(E16+(E11-E19)/2)</f>
        <v>#DIV/0!</v>
      </c>
      <c r="G19" s="115">
        <f>G20+G29+G30+G31</f>
        <v>0</v>
      </c>
      <c r="H19" s="116" t="e">
        <f>G19/(G16+(G11-G19)/2)</f>
        <v>#DIV/0!</v>
      </c>
      <c r="I19" s="84" t="s">
        <v>42</v>
      </c>
    </row>
    <row r="20" spans="2:9" ht="30" customHeight="1" x14ac:dyDescent="0.2">
      <c r="B20" s="123" t="s">
        <v>79</v>
      </c>
      <c r="C20" s="117">
        <f>C21+C22+C23+C24+C25+C26+C27+C28</f>
        <v>0</v>
      </c>
      <c r="D20" s="118" t="e">
        <f t="shared" ref="D20:D31" si="0">C20/C$19</f>
        <v>#DIV/0!</v>
      </c>
      <c r="E20" s="117">
        <f>E21+E22+E23+E24+E25+E26+E27+E28</f>
        <v>0</v>
      </c>
      <c r="F20" s="118" t="e">
        <f t="shared" ref="F20:F31" si="1">E20/E$19</f>
        <v>#DIV/0!</v>
      </c>
      <c r="G20" s="117">
        <f>G21+G22+G23+G24+G25+G26+G27+G28</f>
        <v>0</v>
      </c>
      <c r="H20" s="118" t="e">
        <f t="shared" ref="H20:H31" si="2">G20/G$19</f>
        <v>#DIV/0!</v>
      </c>
      <c r="I20" s="95" t="s">
        <v>105</v>
      </c>
    </row>
    <row r="21" spans="2:9" ht="30" customHeight="1" x14ac:dyDescent="0.2">
      <c r="B21" s="123"/>
      <c r="C21" s="65"/>
      <c r="D21" s="118" t="e">
        <f t="shared" si="0"/>
        <v>#DIV/0!</v>
      </c>
      <c r="E21" s="73"/>
      <c r="F21" s="118" t="e">
        <f t="shared" si="1"/>
        <v>#DIV/0!</v>
      </c>
      <c r="G21" s="73"/>
      <c r="H21" s="118" t="e">
        <f t="shared" si="2"/>
        <v>#DIV/0!</v>
      </c>
      <c r="I21" s="75" t="s">
        <v>106</v>
      </c>
    </row>
    <row r="22" spans="2:9" ht="30" customHeight="1" x14ac:dyDescent="0.2">
      <c r="B22" s="123"/>
      <c r="C22" s="65"/>
      <c r="D22" s="118" t="e">
        <f t="shared" si="0"/>
        <v>#DIV/0!</v>
      </c>
      <c r="E22" s="73"/>
      <c r="F22" s="118" t="e">
        <f t="shared" si="1"/>
        <v>#DIV/0!</v>
      </c>
      <c r="G22" s="73"/>
      <c r="H22" s="118" t="e">
        <f t="shared" si="2"/>
        <v>#DIV/0!</v>
      </c>
      <c r="I22" s="75" t="s">
        <v>88</v>
      </c>
    </row>
    <row r="23" spans="2:9" ht="30" customHeight="1" x14ac:dyDescent="0.2">
      <c r="B23" s="123"/>
      <c r="C23" s="65"/>
      <c r="D23" s="118" t="e">
        <f t="shared" si="0"/>
        <v>#DIV/0!</v>
      </c>
      <c r="E23" s="73"/>
      <c r="F23" s="118" t="e">
        <f t="shared" si="1"/>
        <v>#DIV/0!</v>
      </c>
      <c r="G23" s="73"/>
      <c r="H23" s="118" t="e">
        <f t="shared" si="2"/>
        <v>#DIV/0!</v>
      </c>
      <c r="I23" s="76" t="s">
        <v>89</v>
      </c>
    </row>
    <row r="24" spans="2:9" ht="30" customHeight="1" x14ac:dyDescent="0.2">
      <c r="B24" s="123"/>
      <c r="C24" s="65"/>
      <c r="D24" s="118" t="e">
        <f t="shared" si="0"/>
        <v>#DIV/0!</v>
      </c>
      <c r="E24" s="73"/>
      <c r="F24" s="118" t="e">
        <f t="shared" si="1"/>
        <v>#DIV/0!</v>
      </c>
      <c r="G24" s="73"/>
      <c r="H24" s="118" t="e">
        <f t="shared" si="2"/>
        <v>#DIV/0!</v>
      </c>
      <c r="I24" s="76" t="s">
        <v>90</v>
      </c>
    </row>
    <row r="25" spans="2:9" ht="30" customHeight="1" x14ac:dyDescent="0.2">
      <c r="B25" s="123"/>
      <c r="C25" s="65"/>
      <c r="D25" s="118" t="e">
        <f t="shared" si="0"/>
        <v>#DIV/0!</v>
      </c>
      <c r="E25" s="73"/>
      <c r="F25" s="118" t="e">
        <f t="shared" si="1"/>
        <v>#DIV/0!</v>
      </c>
      <c r="G25" s="73"/>
      <c r="H25" s="118" t="e">
        <f t="shared" si="2"/>
        <v>#DIV/0!</v>
      </c>
      <c r="I25" s="76" t="s">
        <v>91</v>
      </c>
    </row>
    <row r="26" spans="2:9" ht="30" customHeight="1" x14ac:dyDescent="0.2">
      <c r="B26" s="123"/>
      <c r="C26" s="65"/>
      <c r="D26" s="118" t="e">
        <f t="shared" si="0"/>
        <v>#DIV/0!</v>
      </c>
      <c r="E26" s="73"/>
      <c r="F26" s="118" t="e">
        <f t="shared" si="1"/>
        <v>#DIV/0!</v>
      </c>
      <c r="G26" s="73"/>
      <c r="H26" s="118" t="e">
        <f t="shared" si="2"/>
        <v>#DIV/0!</v>
      </c>
      <c r="I26" s="76" t="s">
        <v>92</v>
      </c>
    </row>
    <row r="27" spans="2:9" ht="30" customHeight="1" x14ac:dyDescent="0.2">
      <c r="B27" s="123"/>
      <c r="C27" s="65"/>
      <c r="D27" s="118" t="e">
        <f t="shared" si="0"/>
        <v>#DIV/0!</v>
      </c>
      <c r="E27" s="73"/>
      <c r="F27" s="118" t="e">
        <f t="shared" si="1"/>
        <v>#DIV/0!</v>
      </c>
      <c r="G27" s="73"/>
      <c r="H27" s="118" t="e">
        <f t="shared" si="2"/>
        <v>#DIV/0!</v>
      </c>
      <c r="I27" s="76" t="s">
        <v>93</v>
      </c>
    </row>
    <row r="28" spans="2:9" ht="30" customHeight="1" x14ac:dyDescent="0.2">
      <c r="B28" s="123"/>
      <c r="C28" s="65"/>
      <c r="D28" s="118" t="e">
        <f t="shared" si="0"/>
        <v>#DIV/0!</v>
      </c>
      <c r="E28" s="73"/>
      <c r="F28" s="118" t="e">
        <f t="shared" si="1"/>
        <v>#DIV/0!</v>
      </c>
      <c r="G28" s="73"/>
      <c r="H28" s="118" t="e">
        <f t="shared" si="2"/>
        <v>#DIV/0!</v>
      </c>
      <c r="I28" s="76" t="s">
        <v>94</v>
      </c>
    </row>
    <row r="29" spans="2:9" ht="30" customHeight="1" x14ac:dyDescent="0.2">
      <c r="B29" s="123"/>
      <c r="C29" s="65"/>
      <c r="D29" s="118" t="e">
        <f t="shared" si="0"/>
        <v>#DIV/0!</v>
      </c>
      <c r="E29" s="73"/>
      <c r="F29" s="118" t="e">
        <f t="shared" si="1"/>
        <v>#DIV/0!</v>
      </c>
      <c r="G29" s="73"/>
      <c r="H29" s="118" t="e">
        <f t="shared" si="2"/>
        <v>#DIV/0!</v>
      </c>
      <c r="I29" s="76" t="s">
        <v>85</v>
      </c>
    </row>
    <row r="30" spans="2:9" ht="30" customHeight="1" x14ac:dyDescent="0.2">
      <c r="B30" s="123"/>
      <c r="C30" s="65"/>
      <c r="D30" s="118" t="e">
        <f t="shared" si="0"/>
        <v>#DIV/0!</v>
      </c>
      <c r="E30" s="73"/>
      <c r="F30" s="118" t="e">
        <f t="shared" si="1"/>
        <v>#DIV/0!</v>
      </c>
      <c r="G30" s="73"/>
      <c r="H30" s="118" t="e">
        <f t="shared" si="2"/>
        <v>#DIV/0!</v>
      </c>
      <c r="I30" s="76" t="s">
        <v>86</v>
      </c>
    </row>
    <row r="31" spans="2:9" ht="30" customHeight="1" thickBot="1" x14ac:dyDescent="0.25">
      <c r="B31" s="124"/>
      <c r="C31" s="67"/>
      <c r="D31" s="119" t="e">
        <f t="shared" si="0"/>
        <v>#DIV/0!</v>
      </c>
      <c r="E31" s="74"/>
      <c r="F31" s="119" t="e">
        <f t="shared" si="1"/>
        <v>#DIV/0!</v>
      </c>
      <c r="G31" s="74"/>
      <c r="H31" s="119" t="e">
        <f t="shared" si="2"/>
        <v>#DIV/0!</v>
      </c>
      <c r="I31" s="77" t="s">
        <v>87</v>
      </c>
    </row>
    <row r="32" spans="2:9" ht="30" customHeight="1" x14ac:dyDescent="0.2">
      <c r="B32" s="96" t="s">
        <v>101</v>
      </c>
      <c r="C32" s="79"/>
      <c r="D32" s="97" t="s">
        <v>102</v>
      </c>
      <c r="E32" s="80"/>
      <c r="F32" s="97" t="s">
        <v>102</v>
      </c>
      <c r="G32" s="80"/>
      <c r="H32" s="97" t="s">
        <v>102</v>
      </c>
      <c r="I32" s="84"/>
    </row>
    <row r="33" spans="2:9" ht="70.5" customHeight="1" x14ac:dyDescent="0.2">
      <c r="B33" s="81" t="s">
        <v>95</v>
      </c>
      <c r="C33" s="65"/>
      <c r="D33" s="72" t="s">
        <v>103</v>
      </c>
      <c r="E33" s="73"/>
      <c r="F33" s="72" t="s">
        <v>103</v>
      </c>
      <c r="G33" s="73"/>
      <c r="H33" s="72" t="s">
        <v>103</v>
      </c>
      <c r="I33" s="125" t="s">
        <v>122</v>
      </c>
    </row>
    <row r="34" spans="2:9" ht="73.5" customHeight="1" thickBot="1" x14ac:dyDescent="0.25">
      <c r="B34" s="82" t="s">
        <v>124</v>
      </c>
      <c r="C34" s="67"/>
      <c r="D34" s="98" t="s">
        <v>103</v>
      </c>
      <c r="E34" s="74"/>
      <c r="F34" s="98" t="s">
        <v>103</v>
      </c>
      <c r="G34" s="74"/>
      <c r="H34" s="98" t="s">
        <v>103</v>
      </c>
      <c r="I34" s="126"/>
    </row>
    <row r="35" spans="2:9" ht="30" customHeight="1" x14ac:dyDescent="0.2">
      <c r="B35" s="78" t="s">
        <v>36</v>
      </c>
      <c r="C35" s="79"/>
      <c r="D35" s="120" t="e">
        <f>C14/C35</f>
        <v>#DIV/0!</v>
      </c>
      <c r="E35" s="80"/>
      <c r="F35" s="120" t="e">
        <f>E14/E35</f>
        <v>#DIV/0!</v>
      </c>
      <c r="G35" s="80"/>
      <c r="H35" s="120" t="e">
        <f>G14/G35</f>
        <v>#DIV/0!</v>
      </c>
      <c r="I35" s="84" t="s">
        <v>43</v>
      </c>
    </row>
    <row r="36" spans="2:9" ht="30" customHeight="1" x14ac:dyDescent="0.2">
      <c r="B36" s="81" t="s">
        <v>37</v>
      </c>
      <c r="C36" s="65"/>
      <c r="D36" s="66" t="s">
        <v>104</v>
      </c>
      <c r="E36" s="73"/>
      <c r="F36" s="66" t="s">
        <v>104</v>
      </c>
      <c r="G36" s="73"/>
      <c r="H36" s="66" t="s">
        <v>104</v>
      </c>
      <c r="I36" s="76"/>
    </row>
    <row r="37" spans="2:9" ht="30" customHeight="1" x14ac:dyDescent="0.2">
      <c r="B37" s="81" t="s">
        <v>38</v>
      </c>
      <c r="C37" s="65"/>
      <c r="D37" s="66" t="s">
        <v>104</v>
      </c>
      <c r="E37" s="73"/>
      <c r="F37" s="66" t="s">
        <v>104</v>
      </c>
      <c r="G37" s="73"/>
      <c r="H37" s="66" t="s">
        <v>104</v>
      </c>
      <c r="I37" s="76"/>
    </row>
    <row r="38" spans="2:9" ht="30" customHeight="1" thickBot="1" x14ac:dyDescent="0.25">
      <c r="B38" s="82" t="s">
        <v>39</v>
      </c>
      <c r="C38" s="67"/>
      <c r="D38" s="68"/>
      <c r="E38" s="74"/>
      <c r="F38" s="68"/>
      <c r="G38" s="74"/>
      <c r="H38" s="68"/>
      <c r="I38" s="77"/>
    </row>
  </sheetData>
  <sheetProtection selectLockedCells="1"/>
  <mergeCells count="5">
    <mergeCell ref="B20:B31"/>
    <mergeCell ref="I33:I34"/>
    <mergeCell ref="C3:D3"/>
    <mergeCell ref="E3:F3"/>
    <mergeCell ref="G3:H3"/>
  </mergeCells>
  <phoneticPr fontId="19"/>
  <pageMargins left="0.59055118110236227" right="0.39370078740157483" top="1.3385826771653544" bottom="0.74803149606299213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64"/>
  <sheetViews>
    <sheetView showGridLines="0" topLeftCell="D1" zoomScale="80" zoomScaleNormal="80" zoomScaleSheetLayoutView="120" workbookViewId="0">
      <selection activeCell="P4" sqref="P4"/>
    </sheetView>
  </sheetViews>
  <sheetFormatPr defaultColWidth="9.140625" defaultRowHeight="21" x14ac:dyDescent="0.2"/>
  <cols>
    <col min="1" max="1" width="2" style="1" customWidth="1"/>
    <col min="2" max="2" width="5.28515625" style="2" customWidth="1"/>
    <col min="3" max="3" width="161.7109375" style="3" customWidth="1"/>
    <col min="4" max="4" width="10.85546875" style="4" customWidth="1"/>
    <col min="5" max="5" width="13.28515625" style="4" customWidth="1"/>
    <col min="6" max="6" width="11.28515625" style="4" customWidth="1"/>
    <col min="7" max="7" width="23.42578125" style="2" customWidth="1"/>
    <col min="8" max="8" width="12" style="4" customWidth="1"/>
    <col min="9" max="9" width="12.42578125" style="4" customWidth="1"/>
    <col min="10" max="10" width="11.85546875" style="4" customWidth="1"/>
    <col min="11" max="11" width="25.85546875" style="2" customWidth="1"/>
    <col min="12" max="12" width="2.5703125" style="5" customWidth="1"/>
    <col min="13" max="13" width="2.42578125" style="2" customWidth="1"/>
    <col min="14" max="16384" width="9.140625" style="2"/>
  </cols>
  <sheetData>
    <row r="1" spans="1:12" ht="42" customHeight="1" x14ac:dyDescent="0.2">
      <c r="K1" s="103" t="s">
        <v>127</v>
      </c>
    </row>
    <row r="2" spans="1:12" s="7" customFormat="1" ht="36.75" customHeight="1" x14ac:dyDescent="0.2">
      <c r="A2" s="6"/>
      <c r="B2" s="129" t="s">
        <v>55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s="14" customFormat="1" x14ac:dyDescent="0.2">
      <c r="A3" s="8"/>
      <c r="B3" s="9"/>
      <c r="C3" s="10" t="s">
        <v>21</v>
      </c>
      <c r="D3" s="11"/>
      <c r="E3" s="12"/>
      <c r="F3" s="12"/>
      <c r="G3" s="12"/>
      <c r="H3" s="12"/>
      <c r="I3" s="12"/>
      <c r="J3" s="13"/>
      <c r="K3" s="13"/>
    </row>
    <row r="4" spans="1:12" s="14" customFormat="1" ht="21" customHeight="1" x14ac:dyDescent="0.2">
      <c r="A4" s="8"/>
      <c r="B4" s="9"/>
      <c r="C4" s="15" t="s">
        <v>8</v>
      </c>
      <c r="D4" s="141" t="s">
        <v>7</v>
      </c>
      <c r="E4" s="141"/>
      <c r="F4" s="141"/>
      <c r="G4" s="141"/>
      <c r="H4" s="141"/>
      <c r="I4" s="142"/>
      <c r="J4" s="16" t="s">
        <v>0</v>
      </c>
      <c r="K4" s="17"/>
    </row>
    <row r="5" spans="1:12" s="14" customFormat="1" ht="21" customHeight="1" x14ac:dyDescent="0.2">
      <c r="A5" s="8"/>
      <c r="B5" s="9"/>
      <c r="C5" s="10" t="s">
        <v>1</v>
      </c>
      <c r="D5" s="141" t="s">
        <v>2</v>
      </c>
      <c r="E5" s="141"/>
      <c r="F5" s="141"/>
      <c r="G5" s="141"/>
      <c r="H5" s="141"/>
      <c r="I5" s="142"/>
      <c r="J5" s="16" t="s">
        <v>3</v>
      </c>
      <c r="K5" s="17"/>
    </row>
    <row r="6" spans="1:12" s="14" customFormat="1" ht="24.75" thickBot="1" x14ac:dyDescent="0.25">
      <c r="A6" s="8"/>
      <c r="B6" s="9"/>
      <c r="C6" s="106" t="s">
        <v>72</v>
      </c>
      <c r="D6" s="18"/>
      <c r="E6" s="13"/>
      <c r="F6" s="19"/>
      <c r="G6" s="19"/>
      <c r="J6" s="20" t="s">
        <v>4</v>
      </c>
      <c r="K6" s="17"/>
    </row>
    <row r="7" spans="1:12" ht="30" customHeight="1" x14ac:dyDescent="0.2">
      <c r="B7" s="130" t="s">
        <v>56</v>
      </c>
      <c r="C7" s="148" t="s">
        <v>74</v>
      </c>
      <c r="D7" s="150" t="s">
        <v>10</v>
      </c>
      <c r="E7" s="150"/>
      <c r="F7" s="150"/>
      <c r="G7" s="150" t="s">
        <v>22</v>
      </c>
      <c r="H7" s="150" t="s">
        <v>11</v>
      </c>
      <c r="I7" s="150"/>
      <c r="J7" s="150"/>
      <c r="K7" s="139" t="s">
        <v>22</v>
      </c>
      <c r="L7" s="21"/>
    </row>
    <row r="8" spans="1:12" ht="30" customHeight="1" x14ac:dyDescent="0.2">
      <c r="B8" s="131"/>
      <c r="C8" s="149"/>
      <c r="D8" s="104" t="s">
        <v>13</v>
      </c>
      <c r="E8" s="107" t="s">
        <v>14</v>
      </c>
      <c r="F8" s="108" t="s">
        <v>15</v>
      </c>
      <c r="G8" s="143"/>
      <c r="H8" s="104" t="s">
        <v>13</v>
      </c>
      <c r="I8" s="107" t="s">
        <v>14</v>
      </c>
      <c r="J8" s="108" t="s">
        <v>15</v>
      </c>
      <c r="K8" s="140"/>
      <c r="L8" s="21"/>
    </row>
    <row r="9" spans="1:12" ht="24" x14ac:dyDescent="0.2">
      <c r="B9" s="131"/>
      <c r="C9" s="133" t="s">
        <v>20</v>
      </c>
      <c r="D9" s="133"/>
      <c r="E9" s="133"/>
      <c r="F9" s="133"/>
      <c r="G9" s="133"/>
      <c r="H9" s="133"/>
      <c r="I9" s="133"/>
      <c r="J9" s="133"/>
      <c r="K9" s="134"/>
      <c r="L9" s="22"/>
    </row>
    <row r="10" spans="1:12" x14ac:dyDescent="0.2">
      <c r="B10" s="131"/>
      <c r="C10" s="23" t="s">
        <v>45</v>
      </c>
      <c r="D10" s="24">
        <v>1</v>
      </c>
      <c r="E10" s="24">
        <v>1</v>
      </c>
      <c r="F10" s="24">
        <v>1</v>
      </c>
      <c r="G10" s="25"/>
      <c r="H10" s="24">
        <v>1</v>
      </c>
      <c r="I10" s="24">
        <v>1</v>
      </c>
      <c r="J10" s="24">
        <v>1</v>
      </c>
      <c r="K10" s="26"/>
      <c r="L10" s="27"/>
    </row>
    <row r="11" spans="1:12" ht="24" x14ac:dyDescent="0.2">
      <c r="B11" s="131"/>
      <c r="C11" s="135" t="s">
        <v>9</v>
      </c>
      <c r="D11" s="135"/>
      <c r="E11" s="135"/>
      <c r="F11" s="135"/>
      <c r="G11" s="135"/>
      <c r="H11" s="135"/>
      <c r="I11" s="135"/>
      <c r="J11" s="135"/>
      <c r="K11" s="136"/>
      <c r="L11" s="28"/>
    </row>
    <row r="12" spans="1:12" x14ac:dyDescent="0.2">
      <c r="B12" s="131"/>
      <c r="C12" s="29" t="s">
        <v>62</v>
      </c>
      <c r="D12" s="24">
        <v>1</v>
      </c>
      <c r="E12" s="24">
        <v>1</v>
      </c>
      <c r="F12" s="24">
        <v>1</v>
      </c>
      <c r="G12" s="30"/>
      <c r="H12" s="24">
        <v>1</v>
      </c>
      <c r="I12" s="24">
        <v>1</v>
      </c>
      <c r="J12" s="24">
        <v>1</v>
      </c>
      <c r="K12" s="31"/>
    </row>
    <row r="13" spans="1:12" x14ac:dyDescent="0.2">
      <c r="B13" s="131"/>
      <c r="C13" s="29" t="s">
        <v>63</v>
      </c>
      <c r="D13" s="24">
        <v>1</v>
      </c>
      <c r="E13" s="24">
        <v>1</v>
      </c>
      <c r="F13" s="24">
        <v>1</v>
      </c>
      <c r="G13" s="30"/>
      <c r="H13" s="24">
        <v>1</v>
      </c>
      <c r="I13" s="24">
        <v>1</v>
      </c>
      <c r="J13" s="24">
        <v>1</v>
      </c>
      <c r="K13" s="31"/>
    </row>
    <row r="14" spans="1:12" x14ac:dyDescent="0.2">
      <c r="B14" s="131"/>
      <c r="C14" s="29" t="s">
        <v>64</v>
      </c>
      <c r="D14" s="24">
        <v>1</v>
      </c>
      <c r="E14" s="24">
        <v>1</v>
      </c>
      <c r="F14" s="24">
        <v>1</v>
      </c>
      <c r="G14" s="30"/>
      <c r="H14" s="24">
        <v>1</v>
      </c>
      <c r="I14" s="24">
        <v>1</v>
      </c>
      <c r="J14" s="24">
        <v>1</v>
      </c>
      <c r="K14" s="31"/>
    </row>
    <row r="15" spans="1:12" s="5" customFormat="1" ht="24" x14ac:dyDescent="0.2">
      <c r="A15" s="32"/>
      <c r="B15" s="131"/>
      <c r="C15" s="137" t="s">
        <v>17</v>
      </c>
      <c r="D15" s="137"/>
      <c r="E15" s="137"/>
      <c r="F15" s="137"/>
      <c r="G15" s="137"/>
      <c r="H15" s="137"/>
      <c r="I15" s="137"/>
      <c r="J15" s="137"/>
      <c r="K15" s="138"/>
      <c r="L15" s="22"/>
    </row>
    <row r="16" spans="1:12" x14ac:dyDescent="0.2">
      <c r="B16" s="131"/>
      <c r="C16" s="23" t="s">
        <v>65</v>
      </c>
      <c r="D16" s="24">
        <v>1</v>
      </c>
      <c r="E16" s="24">
        <v>1</v>
      </c>
      <c r="F16" s="24">
        <v>1</v>
      </c>
      <c r="G16" s="25"/>
      <c r="H16" s="24">
        <v>1</v>
      </c>
      <c r="I16" s="24">
        <v>1</v>
      </c>
      <c r="J16" s="24">
        <v>1</v>
      </c>
      <c r="K16" s="26"/>
      <c r="L16" s="27"/>
    </row>
    <row r="17" spans="1:12" x14ac:dyDescent="0.2">
      <c r="B17" s="131"/>
      <c r="C17" s="29" t="s">
        <v>18</v>
      </c>
      <c r="D17" s="24">
        <v>1</v>
      </c>
      <c r="E17" s="24">
        <v>1</v>
      </c>
      <c r="F17" s="24">
        <v>1</v>
      </c>
      <c r="G17" s="30"/>
      <c r="H17" s="24">
        <v>1</v>
      </c>
      <c r="I17" s="24">
        <v>1</v>
      </c>
      <c r="J17" s="24">
        <v>1</v>
      </c>
      <c r="K17" s="31"/>
    </row>
    <row r="18" spans="1:12" ht="21.75" thickBot="1" x14ac:dyDescent="0.25">
      <c r="B18" s="132"/>
      <c r="C18" s="33" t="s">
        <v>66</v>
      </c>
      <c r="D18" s="34">
        <v>1</v>
      </c>
      <c r="E18" s="34">
        <v>1</v>
      </c>
      <c r="F18" s="34">
        <v>1</v>
      </c>
      <c r="G18" s="35"/>
      <c r="H18" s="34">
        <v>1</v>
      </c>
      <c r="I18" s="34">
        <v>1</v>
      </c>
      <c r="J18" s="34">
        <v>1</v>
      </c>
      <c r="K18" s="36"/>
      <c r="L18" s="27"/>
    </row>
    <row r="19" spans="1:12" x14ac:dyDescent="0.2">
      <c r="B19" s="37"/>
      <c r="C19" s="38" t="s">
        <v>5</v>
      </c>
      <c r="D19" s="39">
        <f>SUM(D10:D18)</f>
        <v>7</v>
      </c>
      <c r="E19" s="39">
        <f t="shared" ref="E19:F19" si="0">SUM(E10:E18)</f>
        <v>7</v>
      </c>
      <c r="F19" s="39">
        <f t="shared" si="0"/>
        <v>7</v>
      </c>
      <c r="G19" s="40"/>
      <c r="H19" s="39">
        <f>SUM(H10:H18)</f>
        <v>7</v>
      </c>
      <c r="I19" s="39">
        <f t="shared" ref="I19" si="1">SUM(I10:I18)</f>
        <v>7</v>
      </c>
      <c r="J19" s="39">
        <f t="shared" ref="J19" si="2">SUM(J10:J18)</f>
        <v>7</v>
      </c>
      <c r="K19" s="40"/>
      <c r="L19" s="41"/>
    </row>
    <row r="20" spans="1:12" s="5" customFormat="1" ht="113.25" customHeight="1" thickBot="1" x14ac:dyDescent="0.25">
      <c r="A20" s="32"/>
      <c r="C20" s="42"/>
      <c r="D20" s="43"/>
      <c r="E20" s="43"/>
      <c r="F20" s="43"/>
      <c r="G20" s="44"/>
      <c r="H20" s="43"/>
      <c r="I20" s="43"/>
      <c r="J20" s="43"/>
      <c r="K20" s="44"/>
      <c r="L20" s="44"/>
    </row>
    <row r="21" spans="1:12" ht="57" customHeight="1" x14ac:dyDescent="0.2">
      <c r="B21" s="151" t="s">
        <v>58</v>
      </c>
      <c r="C21" s="45" t="s">
        <v>57</v>
      </c>
      <c r="D21" s="105" t="s">
        <v>13</v>
      </c>
      <c r="E21" s="109" t="s">
        <v>14</v>
      </c>
      <c r="F21" s="110" t="s">
        <v>15</v>
      </c>
      <c r="G21" s="112" t="s">
        <v>12</v>
      </c>
      <c r="H21" s="105" t="s">
        <v>13</v>
      </c>
      <c r="I21" s="109" t="s">
        <v>14</v>
      </c>
      <c r="J21" s="110" t="s">
        <v>15</v>
      </c>
      <c r="K21" s="111" t="s">
        <v>12</v>
      </c>
      <c r="L21" s="46"/>
    </row>
    <row r="22" spans="1:12" ht="24" x14ac:dyDescent="0.2">
      <c r="B22" s="152"/>
      <c r="C22" s="133" t="s">
        <v>19</v>
      </c>
      <c r="D22" s="133"/>
      <c r="E22" s="133"/>
      <c r="F22" s="133"/>
      <c r="G22" s="133"/>
      <c r="H22" s="133"/>
      <c r="I22" s="133"/>
      <c r="J22" s="133"/>
      <c r="K22" s="134"/>
      <c r="L22" s="22"/>
    </row>
    <row r="23" spans="1:12" x14ac:dyDescent="0.2">
      <c r="B23" s="152"/>
      <c r="C23" s="23" t="s">
        <v>96</v>
      </c>
      <c r="D23" s="24">
        <v>1</v>
      </c>
      <c r="E23" s="24">
        <v>1</v>
      </c>
      <c r="F23" s="24">
        <v>1</v>
      </c>
      <c r="G23" s="25"/>
      <c r="H23" s="24">
        <v>1</v>
      </c>
      <c r="I23" s="24">
        <v>1</v>
      </c>
      <c r="J23" s="24">
        <v>1</v>
      </c>
      <c r="K23" s="26"/>
      <c r="L23" s="27"/>
    </row>
    <row r="24" spans="1:12" x14ac:dyDescent="0.2">
      <c r="B24" s="152"/>
      <c r="C24" s="23" t="s">
        <v>67</v>
      </c>
      <c r="D24" s="24">
        <v>1</v>
      </c>
      <c r="E24" s="24">
        <v>1</v>
      </c>
      <c r="F24" s="24">
        <v>1</v>
      </c>
      <c r="G24" s="25"/>
      <c r="H24" s="24">
        <v>1</v>
      </c>
      <c r="I24" s="24">
        <v>1</v>
      </c>
      <c r="J24" s="24">
        <v>1</v>
      </c>
      <c r="K24" s="26"/>
      <c r="L24" s="27"/>
    </row>
    <row r="25" spans="1:12" ht="24" x14ac:dyDescent="0.2">
      <c r="B25" s="152"/>
      <c r="C25" s="133" t="s">
        <v>23</v>
      </c>
      <c r="D25" s="133"/>
      <c r="E25" s="133"/>
      <c r="F25" s="133"/>
      <c r="G25" s="133"/>
      <c r="H25" s="133"/>
      <c r="I25" s="133"/>
      <c r="J25" s="133"/>
      <c r="K25" s="134"/>
      <c r="L25" s="22"/>
    </row>
    <row r="26" spans="1:12" x14ac:dyDescent="0.2">
      <c r="B26" s="152"/>
      <c r="C26" s="23" t="s">
        <v>31</v>
      </c>
      <c r="D26" s="24">
        <v>1</v>
      </c>
      <c r="E26" s="24">
        <v>1</v>
      </c>
      <c r="F26" s="24">
        <v>1</v>
      </c>
      <c r="G26" s="25"/>
      <c r="H26" s="24">
        <v>1</v>
      </c>
      <c r="I26" s="24">
        <v>1</v>
      </c>
      <c r="J26" s="24">
        <v>1</v>
      </c>
      <c r="K26" s="26"/>
      <c r="L26" s="27"/>
    </row>
    <row r="27" spans="1:12" x14ac:dyDescent="0.2">
      <c r="B27" s="152"/>
      <c r="C27" s="23" t="s">
        <v>68</v>
      </c>
      <c r="D27" s="24">
        <v>1</v>
      </c>
      <c r="E27" s="24">
        <v>1</v>
      </c>
      <c r="F27" s="24">
        <v>1</v>
      </c>
      <c r="G27" s="25"/>
      <c r="H27" s="24">
        <v>1</v>
      </c>
      <c r="I27" s="24">
        <v>1</v>
      </c>
      <c r="J27" s="24">
        <v>1</v>
      </c>
      <c r="K27" s="26"/>
      <c r="L27" s="27"/>
    </row>
    <row r="28" spans="1:12" ht="24" x14ac:dyDescent="0.2">
      <c r="B28" s="152"/>
      <c r="C28" s="133" t="s">
        <v>25</v>
      </c>
      <c r="D28" s="133"/>
      <c r="E28" s="133"/>
      <c r="F28" s="133"/>
      <c r="G28" s="133"/>
      <c r="H28" s="133"/>
      <c r="I28" s="133"/>
      <c r="J28" s="133"/>
      <c r="K28" s="134"/>
      <c r="L28" s="22"/>
    </row>
    <row r="29" spans="1:12" x14ac:dyDescent="0.2">
      <c r="B29" s="152"/>
      <c r="C29" s="23" t="s">
        <v>69</v>
      </c>
      <c r="D29" s="24">
        <v>1</v>
      </c>
      <c r="E29" s="24">
        <v>1</v>
      </c>
      <c r="F29" s="24">
        <v>1</v>
      </c>
      <c r="G29" s="25"/>
      <c r="H29" s="24">
        <v>1</v>
      </c>
      <c r="I29" s="24">
        <v>1</v>
      </c>
      <c r="J29" s="24">
        <v>1</v>
      </c>
      <c r="K29" s="26"/>
      <c r="L29" s="27"/>
    </row>
    <row r="30" spans="1:12" x14ac:dyDescent="0.2">
      <c r="B30" s="152"/>
      <c r="C30" s="23" t="s">
        <v>97</v>
      </c>
      <c r="D30" s="24">
        <v>1</v>
      </c>
      <c r="E30" s="24">
        <v>1</v>
      </c>
      <c r="F30" s="24">
        <v>1</v>
      </c>
      <c r="G30" s="25"/>
      <c r="H30" s="24">
        <v>1</v>
      </c>
      <c r="I30" s="24">
        <v>1</v>
      </c>
      <c r="J30" s="24">
        <v>1</v>
      </c>
      <c r="K30" s="26"/>
      <c r="L30" s="27"/>
    </row>
    <row r="31" spans="1:12" x14ac:dyDescent="0.2">
      <c r="B31" s="152"/>
      <c r="C31" s="23" t="s">
        <v>99</v>
      </c>
      <c r="D31" s="24">
        <v>1</v>
      </c>
      <c r="E31" s="24">
        <v>1</v>
      </c>
      <c r="F31" s="24">
        <v>1</v>
      </c>
      <c r="G31" s="25"/>
      <c r="H31" s="24">
        <v>1</v>
      </c>
      <c r="I31" s="24">
        <v>1</v>
      </c>
      <c r="J31" s="24">
        <v>1</v>
      </c>
      <c r="K31" s="26"/>
      <c r="L31" s="27"/>
    </row>
    <row r="32" spans="1:12" x14ac:dyDescent="0.2">
      <c r="B32" s="152"/>
      <c r="C32" s="23" t="s">
        <v>100</v>
      </c>
      <c r="D32" s="24">
        <v>1</v>
      </c>
      <c r="E32" s="24">
        <v>1</v>
      </c>
      <c r="F32" s="24">
        <v>1</v>
      </c>
      <c r="G32" s="25"/>
      <c r="H32" s="24">
        <v>1</v>
      </c>
      <c r="I32" s="24">
        <v>1</v>
      </c>
      <c r="J32" s="24">
        <v>1</v>
      </c>
      <c r="K32" s="26"/>
      <c r="L32" s="27"/>
    </row>
    <row r="33" spans="2:12" x14ac:dyDescent="0.2">
      <c r="B33" s="152"/>
      <c r="C33" s="23" t="s">
        <v>98</v>
      </c>
      <c r="D33" s="24">
        <v>1</v>
      </c>
      <c r="E33" s="24">
        <v>1</v>
      </c>
      <c r="F33" s="24">
        <v>1</v>
      </c>
      <c r="G33" s="47"/>
      <c r="H33" s="24">
        <v>1</v>
      </c>
      <c r="I33" s="24">
        <v>1</v>
      </c>
      <c r="J33" s="24">
        <v>1</v>
      </c>
      <c r="K33" s="26"/>
      <c r="L33" s="27"/>
    </row>
    <row r="34" spans="2:12" x14ac:dyDescent="0.2">
      <c r="B34" s="152"/>
      <c r="C34" s="23" t="s">
        <v>48</v>
      </c>
      <c r="D34" s="24">
        <v>1</v>
      </c>
      <c r="E34" s="24">
        <v>1</v>
      </c>
      <c r="F34" s="24">
        <v>1</v>
      </c>
      <c r="G34" s="25"/>
      <c r="H34" s="24">
        <v>1</v>
      </c>
      <c r="I34" s="24">
        <v>1</v>
      </c>
      <c r="J34" s="24">
        <v>1</v>
      </c>
      <c r="K34" s="26"/>
      <c r="L34" s="27"/>
    </row>
    <row r="35" spans="2:12" ht="24" x14ac:dyDescent="0.2">
      <c r="B35" s="152"/>
      <c r="C35" s="133" t="s">
        <v>26</v>
      </c>
      <c r="D35" s="133"/>
      <c r="E35" s="133"/>
      <c r="F35" s="133"/>
      <c r="G35" s="133"/>
      <c r="H35" s="133"/>
      <c r="I35" s="133"/>
      <c r="J35" s="133"/>
      <c r="K35" s="134"/>
      <c r="L35" s="22"/>
    </row>
    <row r="36" spans="2:12" x14ac:dyDescent="0.2">
      <c r="B36" s="152"/>
      <c r="C36" s="23" t="s">
        <v>70</v>
      </c>
      <c r="D36" s="24">
        <v>1</v>
      </c>
      <c r="E36" s="24">
        <v>1</v>
      </c>
      <c r="F36" s="24">
        <v>1</v>
      </c>
      <c r="G36" s="25"/>
      <c r="H36" s="24">
        <v>1</v>
      </c>
      <c r="I36" s="24">
        <v>1</v>
      </c>
      <c r="J36" s="24">
        <v>1</v>
      </c>
      <c r="K36" s="26"/>
      <c r="L36" s="27"/>
    </row>
    <row r="37" spans="2:12" x14ac:dyDescent="0.2">
      <c r="B37" s="152"/>
      <c r="C37" s="48" t="s">
        <v>73</v>
      </c>
      <c r="D37" s="24">
        <v>1</v>
      </c>
      <c r="E37" s="24">
        <v>1</v>
      </c>
      <c r="F37" s="24">
        <v>1</v>
      </c>
      <c r="G37" s="25"/>
      <c r="H37" s="24">
        <v>1</v>
      </c>
      <c r="I37" s="24">
        <v>1</v>
      </c>
      <c r="J37" s="24">
        <v>1</v>
      </c>
      <c r="K37" s="26"/>
      <c r="L37" s="27"/>
    </row>
    <row r="38" spans="2:12" x14ac:dyDescent="0.2">
      <c r="B38" s="152"/>
      <c r="C38" s="48" t="s">
        <v>29</v>
      </c>
      <c r="D38" s="24">
        <v>1</v>
      </c>
      <c r="E38" s="24">
        <v>1</v>
      </c>
      <c r="F38" s="24">
        <v>1</v>
      </c>
      <c r="G38" s="25"/>
      <c r="H38" s="24">
        <v>1</v>
      </c>
      <c r="I38" s="24">
        <v>1</v>
      </c>
      <c r="J38" s="24">
        <v>1</v>
      </c>
      <c r="K38" s="26"/>
      <c r="L38" s="27"/>
    </row>
    <row r="39" spans="2:12" x14ac:dyDescent="0.2">
      <c r="B39" s="152"/>
      <c r="C39" s="48" t="s">
        <v>126</v>
      </c>
      <c r="D39" s="24">
        <v>1</v>
      </c>
      <c r="E39" s="24">
        <v>1</v>
      </c>
      <c r="F39" s="24">
        <v>1</v>
      </c>
      <c r="G39" s="25"/>
      <c r="H39" s="24">
        <v>1</v>
      </c>
      <c r="I39" s="24">
        <v>1</v>
      </c>
      <c r="J39" s="24">
        <v>1</v>
      </c>
      <c r="K39" s="26"/>
      <c r="L39" s="27"/>
    </row>
    <row r="40" spans="2:12" x14ac:dyDescent="0.2">
      <c r="B40" s="152"/>
      <c r="C40" s="23" t="s">
        <v>49</v>
      </c>
      <c r="D40" s="24">
        <v>1</v>
      </c>
      <c r="E40" s="24">
        <v>1</v>
      </c>
      <c r="F40" s="24">
        <v>1</v>
      </c>
      <c r="G40" s="25"/>
      <c r="H40" s="24">
        <v>1</v>
      </c>
      <c r="I40" s="24">
        <v>1</v>
      </c>
      <c r="J40" s="24">
        <v>1</v>
      </c>
      <c r="K40" s="26"/>
      <c r="L40" s="27"/>
    </row>
    <row r="41" spans="2:12" ht="28.5" x14ac:dyDescent="0.2">
      <c r="B41" s="152"/>
      <c r="C41" s="23" t="s">
        <v>50</v>
      </c>
      <c r="D41" s="24">
        <v>1</v>
      </c>
      <c r="E41" s="24">
        <v>1</v>
      </c>
      <c r="F41" s="24">
        <v>1</v>
      </c>
      <c r="G41" s="25"/>
      <c r="H41" s="24">
        <v>1</v>
      </c>
      <c r="I41" s="24">
        <v>1</v>
      </c>
      <c r="J41" s="24">
        <v>1</v>
      </c>
      <c r="K41" s="26"/>
      <c r="L41" s="27"/>
    </row>
    <row r="42" spans="2:12" x14ac:dyDescent="0.2">
      <c r="B42" s="152"/>
      <c r="C42" s="23" t="s">
        <v>51</v>
      </c>
      <c r="D42" s="24">
        <v>1</v>
      </c>
      <c r="E42" s="24">
        <v>1</v>
      </c>
      <c r="F42" s="24">
        <v>1</v>
      </c>
      <c r="G42" s="25"/>
      <c r="H42" s="24">
        <v>1</v>
      </c>
      <c r="I42" s="24">
        <v>1</v>
      </c>
      <c r="J42" s="24">
        <v>1</v>
      </c>
      <c r="K42" s="26"/>
      <c r="L42" s="27"/>
    </row>
    <row r="43" spans="2:12" ht="24" x14ac:dyDescent="0.2">
      <c r="B43" s="152"/>
      <c r="C43" s="133" t="s">
        <v>24</v>
      </c>
      <c r="D43" s="133"/>
      <c r="E43" s="133"/>
      <c r="F43" s="133"/>
      <c r="G43" s="133"/>
      <c r="H43" s="133"/>
      <c r="I43" s="133"/>
      <c r="J43" s="133"/>
      <c r="K43" s="134"/>
      <c r="L43" s="22"/>
    </row>
    <row r="44" spans="2:12" x14ac:dyDescent="0.2">
      <c r="B44" s="152"/>
      <c r="C44" s="23" t="s">
        <v>52</v>
      </c>
      <c r="D44" s="24">
        <v>1</v>
      </c>
      <c r="E44" s="24">
        <v>1</v>
      </c>
      <c r="F44" s="24">
        <v>1</v>
      </c>
      <c r="G44" s="25"/>
      <c r="H44" s="24">
        <v>1</v>
      </c>
      <c r="I44" s="24">
        <v>1</v>
      </c>
      <c r="J44" s="24">
        <v>1</v>
      </c>
      <c r="K44" s="26"/>
      <c r="L44" s="27"/>
    </row>
    <row r="45" spans="2:12" x14ac:dyDescent="0.2">
      <c r="B45" s="152"/>
      <c r="C45" s="23" t="s">
        <v>71</v>
      </c>
      <c r="D45" s="24">
        <v>1</v>
      </c>
      <c r="E45" s="24">
        <v>1</v>
      </c>
      <c r="F45" s="24">
        <v>1</v>
      </c>
      <c r="G45" s="25"/>
      <c r="H45" s="24">
        <v>1</v>
      </c>
      <c r="I45" s="24">
        <v>1</v>
      </c>
      <c r="J45" s="24">
        <v>1</v>
      </c>
      <c r="K45" s="26"/>
      <c r="L45" s="27"/>
    </row>
    <row r="46" spans="2:12" x14ac:dyDescent="0.2">
      <c r="B46" s="152"/>
      <c r="C46" s="23" t="s">
        <v>46</v>
      </c>
      <c r="D46" s="24">
        <v>1</v>
      </c>
      <c r="E46" s="24">
        <v>1</v>
      </c>
      <c r="F46" s="24">
        <v>1</v>
      </c>
      <c r="G46" s="25"/>
      <c r="H46" s="24">
        <v>1</v>
      </c>
      <c r="I46" s="24">
        <v>1</v>
      </c>
      <c r="J46" s="24">
        <v>1</v>
      </c>
      <c r="K46" s="26"/>
      <c r="L46" s="27"/>
    </row>
    <row r="47" spans="2:12" ht="21.75" thickBot="1" x14ac:dyDescent="0.25">
      <c r="B47" s="153"/>
      <c r="C47" s="33" t="s">
        <v>47</v>
      </c>
      <c r="D47" s="49">
        <v>1</v>
      </c>
      <c r="E47" s="49">
        <v>1</v>
      </c>
      <c r="F47" s="49">
        <v>1</v>
      </c>
      <c r="G47" s="50"/>
      <c r="H47" s="49">
        <v>1</v>
      </c>
      <c r="I47" s="49">
        <v>1</v>
      </c>
      <c r="J47" s="49">
        <v>1</v>
      </c>
      <c r="K47" s="36"/>
      <c r="L47" s="27"/>
    </row>
    <row r="48" spans="2:12" x14ac:dyDescent="0.2">
      <c r="B48" s="51"/>
      <c r="C48" s="52" t="s">
        <v>16</v>
      </c>
      <c r="D48" s="53">
        <f>SUM(D23:D47)</f>
        <v>21</v>
      </c>
      <c r="E48" s="53">
        <f t="shared" ref="E48:F48" si="3">SUM(E23:E47)</f>
        <v>21</v>
      </c>
      <c r="F48" s="53">
        <f t="shared" si="3"/>
        <v>21</v>
      </c>
      <c r="G48" s="54"/>
      <c r="H48" s="53">
        <f>SUM(H23:H47)</f>
        <v>21</v>
      </c>
      <c r="I48" s="53">
        <f t="shared" ref="I48" si="4">SUM(I23:I47)</f>
        <v>21</v>
      </c>
      <c r="J48" s="53">
        <f t="shared" ref="J48" si="5">SUM(J23:J47)</f>
        <v>21</v>
      </c>
      <c r="K48" s="55"/>
      <c r="L48" s="56"/>
    </row>
    <row r="49" spans="1:12" s="5" customFormat="1" ht="109.5" customHeight="1" thickBot="1" x14ac:dyDescent="0.25">
      <c r="A49" s="32"/>
      <c r="C49" s="42"/>
      <c r="D49" s="57"/>
      <c r="E49" s="57"/>
      <c r="F49" s="57"/>
      <c r="G49" s="44"/>
      <c r="H49" s="57"/>
      <c r="I49" s="57"/>
      <c r="J49" s="57"/>
      <c r="K49" s="44"/>
      <c r="L49" s="44"/>
    </row>
    <row r="50" spans="1:12" ht="57" customHeight="1" x14ac:dyDescent="0.2">
      <c r="B50" s="145" t="s">
        <v>60</v>
      </c>
      <c r="C50" s="45" t="s">
        <v>59</v>
      </c>
      <c r="D50" s="105" t="s">
        <v>13</v>
      </c>
      <c r="E50" s="109" t="s">
        <v>14</v>
      </c>
      <c r="F50" s="110" t="s">
        <v>15</v>
      </c>
      <c r="G50" s="112" t="s">
        <v>12</v>
      </c>
      <c r="H50" s="105" t="s">
        <v>13</v>
      </c>
      <c r="I50" s="109" t="s">
        <v>14</v>
      </c>
      <c r="J50" s="110" t="s">
        <v>15</v>
      </c>
      <c r="K50" s="112" t="s">
        <v>12</v>
      </c>
      <c r="L50" s="58"/>
    </row>
    <row r="51" spans="1:12" x14ac:dyDescent="0.2">
      <c r="B51" s="146"/>
      <c r="C51" s="23" t="s">
        <v>61</v>
      </c>
      <c r="D51" s="24">
        <v>1</v>
      </c>
      <c r="E51" s="24">
        <v>1</v>
      </c>
      <c r="F51" s="24">
        <v>1</v>
      </c>
      <c r="G51" s="25"/>
      <c r="H51" s="24">
        <v>1</v>
      </c>
      <c r="I51" s="24">
        <v>1</v>
      </c>
      <c r="J51" s="24">
        <v>1</v>
      </c>
      <c r="K51" s="26"/>
      <c r="L51" s="27"/>
    </row>
    <row r="52" spans="1:12" x14ac:dyDescent="0.2">
      <c r="B52" s="146"/>
      <c r="C52" s="23" t="s">
        <v>28</v>
      </c>
      <c r="D52" s="24">
        <v>1</v>
      </c>
      <c r="E52" s="24">
        <v>1</v>
      </c>
      <c r="F52" s="24">
        <v>1</v>
      </c>
      <c r="G52" s="25"/>
      <c r="H52" s="24">
        <v>1</v>
      </c>
      <c r="I52" s="24">
        <v>1</v>
      </c>
      <c r="J52" s="24">
        <v>1</v>
      </c>
      <c r="K52" s="26"/>
      <c r="L52" s="27"/>
    </row>
    <row r="53" spans="1:12" ht="28.5" x14ac:dyDescent="0.2">
      <c r="B53" s="146"/>
      <c r="C53" s="29" t="s">
        <v>107</v>
      </c>
      <c r="D53" s="24">
        <v>1</v>
      </c>
      <c r="E53" s="24">
        <v>1</v>
      </c>
      <c r="F53" s="24">
        <v>1</v>
      </c>
      <c r="G53" s="25"/>
      <c r="H53" s="24">
        <v>1</v>
      </c>
      <c r="I53" s="24">
        <v>1</v>
      </c>
      <c r="J53" s="24">
        <v>1</v>
      </c>
      <c r="K53" s="26"/>
      <c r="L53" s="27"/>
    </row>
    <row r="54" spans="1:12" x14ac:dyDescent="0.2">
      <c r="B54" s="146"/>
      <c r="C54" s="29" t="s">
        <v>108</v>
      </c>
      <c r="D54" s="24">
        <v>1</v>
      </c>
      <c r="E54" s="24">
        <v>1</v>
      </c>
      <c r="F54" s="24">
        <v>1</v>
      </c>
      <c r="G54" s="25"/>
      <c r="H54" s="24">
        <v>1</v>
      </c>
      <c r="I54" s="24">
        <v>1</v>
      </c>
      <c r="J54" s="24">
        <v>1</v>
      </c>
      <c r="K54" s="26"/>
      <c r="L54" s="27"/>
    </row>
    <row r="55" spans="1:12" x14ac:dyDescent="0.2">
      <c r="B55" s="146"/>
      <c r="C55" s="23" t="s">
        <v>53</v>
      </c>
      <c r="D55" s="24">
        <v>1</v>
      </c>
      <c r="E55" s="24">
        <v>1</v>
      </c>
      <c r="F55" s="24">
        <v>1</v>
      </c>
      <c r="G55" s="25"/>
      <c r="H55" s="24">
        <v>1</v>
      </c>
      <c r="I55" s="24">
        <v>1</v>
      </c>
      <c r="J55" s="24">
        <v>1</v>
      </c>
      <c r="K55" s="26"/>
      <c r="L55" s="27"/>
    </row>
    <row r="56" spans="1:12" x14ac:dyDescent="0.2">
      <c r="B56" s="146"/>
      <c r="C56" s="23" t="s">
        <v>54</v>
      </c>
      <c r="D56" s="24">
        <v>1</v>
      </c>
      <c r="E56" s="24">
        <v>1</v>
      </c>
      <c r="F56" s="24">
        <v>1</v>
      </c>
      <c r="G56" s="25"/>
      <c r="H56" s="24">
        <v>1</v>
      </c>
      <c r="I56" s="24">
        <v>1</v>
      </c>
      <c r="J56" s="24">
        <v>1</v>
      </c>
      <c r="K56" s="26"/>
      <c r="L56" s="27"/>
    </row>
    <row r="57" spans="1:12" x14ac:dyDescent="0.2">
      <c r="B57" s="146"/>
      <c r="C57" s="23" t="s">
        <v>30</v>
      </c>
      <c r="D57" s="24">
        <v>1</v>
      </c>
      <c r="E57" s="24">
        <v>1</v>
      </c>
      <c r="F57" s="24">
        <v>1</v>
      </c>
      <c r="G57" s="25"/>
      <c r="H57" s="24">
        <v>1</v>
      </c>
      <c r="I57" s="24">
        <v>1</v>
      </c>
      <c r="J57" s="24">
        <v>1</v>
      </c>
      <c r="K57" s="26"/>
      <c r="L57" s="27"/>
    </row>
    <row r="58" spans="1:12" ht="21.75" thickBot="1" x14ac:dyDescent="0.25">
      <c r="B58" s="147"/>
      <c r="C58" s="33" t="s">
        <v>27</v>
      </c>
      <c r="D58" s="34">
        <v>1</v>
      </c>
      <c r="E58" s="34">
        <v>1</v>
      </c>
      <c r="F58" s="34">
        <v>1</v>
      </c>
      <c r="G58" s="35"/>
      <c r="H58" s="34">
        <v>1</v>
      </c>
      <c r="I58" s="34">
        <v>1</v>
      </c>
      <c r="J58" s="34">
        <v>1</v>
      </c>
      <c r="K58" s="36"/>
      <c r="L58" s="27"/>
    </row>
    <row r="59" spans="1:12" s="60" customFormat="1" x14ac:dyDescent="0.2">
      <c r="A59" s="59"/>
      <c r="B59" s="51"/>
      <c r="C59" s="52" t="s">
        <v>5</v>
      </c>
      <c r="D59" s="39">
        <f>SUM(D51:D58)</f>
        <v>8</v>
      </c>
      <c r="E59" s="39">
        <f>SUM(E51:E58)</f>
        <v>8</v>
      </c>
      <c r="F59" s="39">
        <f>SUM(F51:F58)</f>
        <v>8</v>
      </c>
      <c r="G59" s="55"/>
      <c r="H59" s="39">
        <f>SUM(H51:H58)</f>
        <v>8</v>
      </c>
      <c r="I59" s="39">
        <f>SUM(I51:I58)</f>
        <v>8</v>
      </c>
      <c r="J59" s="39">
        <f>SUM(J51:J58)</f>
        <v>8</v>
      </c>
      <c r="K59" s="55"/>
      <c r="L59" s="56"/>
    </row>
    <row r="60" spans="1:12" ht="109.5" customHeight="1" x14ac:dyDescent="0.2">
      <c r="B60" s="51"/>
      <c r="C60" s="52"/>
      <c r="G60" s="55"/>
      <c r="K60" s="55"/>
      <c r="L60" s="56"/>
    </row>
    <row r="61" spans="1:12" ht="28.5" customHeight="1" x14ac:dyDescent="0.2">
      <c r="B61" s="51"/>
      <c r="C61" s="52"/>
      <c r="G61" s="55"/>
      <c r="K61" s="55"/>
      <c r="L61" s="56"/>
    </row>
    <row r="62" spans="1:12" x14ac:dyDescent="0.2">
      <c r="B62" s="51"/>
      <c r="C62" s="144" t="s">
        <v>6</v>
      </c>
      <c r="D62" s="143" t="s">
        <v>10</v>
      </c>
      <c r="E62" s="143"/>
      <c r="F62" s="143"/>
      <c r="G62" s="55"/>
      <c r="H62" s="143" t="s">
        <v>11</v>
      </c>
      <c r="I62" s="143"/>
      <c r="J62" s="143"/>
      <c r="K62" s="55"/>
      <c r="L62" s="56"/>
    </row>
    <row r="63" spans="1:12" ht="24" x14ac:dyDescent="0.2">
      <c r="C63" s="144"/>
      <c r="D63" s="104" t="s">
        <v>13</v>
      </c>
      <c r="E63" s="107" t="s">
        <v>14</v>
      </c>
      <c r="F63" s="108" t="s">
        <v>15</v>
      </c>
      <c r="G63" s="61"/>
      <c r="H63" s="104" t="s">
        <v>13</v>
      </c>
      <c r="I63" s="107" t="s">
        <v>14</v>
      </c>
      <c r="J63" s="108" t="s">
        <v>15</v>
      </c>
      <c r="K63" s="61"/>
      <c r="L63" s="62"/>
    </row>
    <row r="64" spans="1:12" s="60" customFormat="1" x14ac:dyDescent="0.2">
      <c r="A64" s="59"/>
      <c r="C64" s="144"/>
      <c r="D64" s="53">
        <f>D59+D48+D19</f>
        <v>36</v>
      </c>
      <c r="E64" s="53">
        <f>E59+E48+E19</f>
        <v>36</v>
      </c>
      <c r="F64" s="53">
        <f>F59+F48+F19</f>
        <v>36</v>
      </c>
      <c r="H64" s="53">
        <f>H59+H48+H19</f>
        <v>36</v>
      </c>
      <c r="I64" s="53">
        <f>I59+I48+I19</f>
        <v>36</v>
      </c>
      <c r="J64" s="53">
        <f>J59+J48+J19</f>
        <v>36</v>
      </c>
      <c r="L64" s="44"/>
    </row>
  </sheetData>
  <mergeCells count="22">
    <mergeCell ref="D62:F62"/>
    <mergeCell ref="H62:J62"/>
    <mergeCell ref="C62:C64"/>
    <mergeCell ref="B50:B58"/>
    <mergeCell ref="C7:C8"/>
    <mergeCell ref="D7:F7"/>
    <mergeCell ref="G7:G8"/>
    <mergeCell ref="H7:J7"/>
    <mergeCell ref="C35:K35"/>
    <mergeCell ref="C22:K22"/>
    <mergeCell ref="C25:K25"/>
    <mergeCell ref="C28:K28"/>
    <mergeCell ref="C43:K43"/>
    <mergeCell ref="B21:B47"/>
    <mergeCell ref="B2:K2"/>
    <mergeCell ref="B7:B18"/>
    <mergeCell ref="C9:K9"/>
    <mergeCell ref="C11:K11"/>
    <mergeCell ref="C15:K15"/>
    <mergeCell ref="K7:K8"/>
    <mergeCell ref="D4:I4"/>
    <mergeCell ref="D5:I5"/>
  </mergeCells>
  <phoneticPr fontId="19"/>
  <dataValidations count="1">
    <dataValidation type="list" allowBlank="1" showInputMessage="1" showErrorMessage="1" sqref="D23:F24 D26:F27 D10:F10 H10:J10 D29:F34 D36:F42 H23:J24 H26:J27 H36:J42 H51:J58 D51:F58 H29:J34 H12:J14 D12:F14 D44:F47 D16:F18 H44:J47 H16:J18" xr:uid="{00000000-0002-0000-0100-000000000000}">
      <formula1>"－,1"</formula1>
    </dataValidation>
  </dataValidations>
  <pageMargins left="0.19685039370078741" right="0.19685039370078741" top="0.9055118110236221" bottom="0.19685039370078741" header="0.51181102362204722" footer="0.19685039370078741"/>
  <pageSetup paperSize="8" scale="50" orientation="portrait" verticalDpi="300" r:id="rId1"/>
  <headerFooter alignWithMargins="0">
    <oddHeader>&amp;RJP/MG232/18-0030</oddHeader>
  </headerFooter>
  <rowBreaks count="1" manualBreakCount="1">
    <brk id="34" max="16383" man="1"/>
  </rowBreaks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3B26E514DDB3442AA7D3EB2AFCC2A31" ma:contentTypeVersion="7" ma:contentTypeDescription="新しいドキュメントを作成します。" ma:contentTypeScope="" ma:versionID="754eecd4cfc87f15709d3e07bf6a00c3">
  <xsd:schema xmlns:xsd="http://www.w3.org/2001/XMLSchema" xmlns:xs="http://www.w3.org/2001/XMLSchema" xmlns:p="http://schemas.microsoft.com/office/2006/metadata/properties" xmlns:ns1="http://schemas.microsoft.com/sharepoint/v3" xmlns:ns2="c35f1cce-5f69-42ee-809e-fea93745315c" xmlns:ns3="41fac9af-d29d-4915-bad4-121ad5ec4628" targetNamespace="http://schemas.microsoft.com/office/2006/metadata/properties" ma:root="true" ma:fieldsID="f52e48f7f46c620108be701786bb6e6f" ns1:_="" ns2:_="" ns3:_="">
    <xsd:import namespace="http://schemas.microsoft.com/sharepoint/v3"/>
    <xsd:import namespace="c35f1cce-5f69-42ee-809e-fea93745315c"/>
    <xsd:import namespace="41fac9af-d29d-4915-bad4-121ad5ec46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f1cce-5f69-42ee-809e-fea93745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ac9af-d29d-4915-bad4-121ad5ec462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27D821-5542-4A70-80A5-1C982F26C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D7F4F-E2E9-436C-98F7-3F0F310D67F7}">
  <ds:schemaRefs>
    <ds:schemaRef ds:uri="http://schemas.microsoft.com/office/2006/documentManagement/types"/>
    <ds:schemaRef ds:uri="aa6a9973-46fe-4ca2-b589-25864db518da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3B4A36D-ADF8-4145-B140-9D246A3A0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記入用　アセスメント</vt:lpstr>
      <vt:lpstr>施設の現状</vt:lpstr>
      <vt:lpstr>アセスメント（Assessment）　</vt:lpstr>
      <vt:lpstr>施設の現状!Print_Area</vt:lpstr>
    </vt:vector>
  </TitlesOfParts>
  <Company>Baxter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Nakamura, Hiroshi MA SrMgr</dc:creator>
  <cp:lastModifiedBy>Baxter ESB-Win7 v1.0.2016.07</cp:lastModifiedBy>
  <cp:lastPrinted>2020-02-20T09:50:01Z</cp:lastPrinted>
  <dcterms:created xsi:type="dcterms:W3CDTF">2009-02-02T15:10:42Z</dcterms:created>
  <dcterms:modified xsi:type="dcterms:W3CDTF">2020-03-12T09:28:14Z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0x01010003B26E514DDB3442AA7D3EB2AFCC2A31</vt:lpwstr>
  </property>
</Properties>
</file>